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urídico\ANP 881\"/>
    </mc:Choice>
  </mc:AlternateContent>
  <xr:revisionPtr revIDLastSave="0" documentId="8_{37F525F5-720F-4577-AE02-A71DD9BD55F0}" xr6:coauthVersionLast="47" xr6:coauthVersionMax="47" xr10:uidLastSave="{00000000-0000-0000-0000-000000000000}"/>
  <bookViews>
    <workbookView xWindow="20370" yWindow="-120" windowWidth="29040" windowHeight="15720" xr2:uid="{364965DC-E943-458E-8611-77D5602B3CA7}"/>
  </bookViews>
  <sheets>
    <sheet name="TANCAG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5" i="1" l="1"/>
  <c r="F135" i="1"/>
  <c r="B135" i="1"/>
</calcChain>
</file>

<file path=xl/sharedStrings.xml><?xml version="1.0" encoding="utf-8"?>
<sst xmlns="http://schemas.openxmlformats.org/spreadsheetml/2006/main" count="409" uniqueCount="18">
  <si>
    <t>Tanque</t>
  </si>
  <si>
    <t>Diâmetro Interno</t>
  </si>
  <si>
    <t>Altura de Referência</t>
  </si>
  <si>
    <t>Altura Tabelada</t>
  </si>
  <si>
    <t>CT1</t>
  </si>
  <si>
    <t>SIM</t>
  </si>
  <si>
    <t>Não</t>
  </si>
  <si>
    <t>CT2</t>
  </si>
  <si>
    <t>CT3</t>
  </si>
  <si>
    <t>CT4</t>
  </si>
  <si>
    <t>Total</t>
  </si>
  <si>
    <t xml:space="preserve">Centro de tancagem </t>
  </si>
  <si>
    <t>Capacidade operacional (m³)</t>
  </si>
  <si>
    <t>Tanque homologado ANP</t>
  </si>
  <si>
    <t>NBR17505</t>
  </si>
  <si>
    <t>Classe I</t>
  </si>
  <si>
    <t>Classe III</t>
  </si>
  <si>
    <t>Capacidade homologada ANP (m³)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</si>
</sst>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164" fontId="0" fillId="3" borderId="0" xfId="0" applyNumberForma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numFmt numFmtId="165" formatCode="#,##0.00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5" formatCode="#,##0.00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numFmt numFmtId="165" formatCode="#,##0.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5" formatCode="#,##0.000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numFmt numFmtId="165" formatCode="#,##0.0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51F806-137F-4040-B792-6085C3B63B65}" name="Tabela1" displayName="Tabela1" ref="A1:I135" totalsRowCount="1" headerRowDxfId="20" dataDxfId="19" totalsRowDxfId="18">
  <autoFilter ref="A1:I134" xr:uid="{ED51F806-137F-4040-B792-6085C3B63B65}"/>
  <sortState xmlns:xlrd2="http://schemas.microsoft.com/office/spreadsheetml/2017/richdata2" ref="A2:H134">
    <sortCondition ref="B1:B134"/>
  </sortState>
  <tableColumns count="9">
    <tableColumn id="1" xr3:uid="{D45871AD-F231-44A2-9DD6-05605B261BB2}" name="Centro de tancagem " totalsRowLabel="Total" dataDxfId="17" totalsRowDxfId="16"/>
    <tableColumn id="2" xr3:uid="{8B6E426E-3E0D-484B-B559-79FE876998F4}" name="Tanque" totalsRowFunction="count" dataDxfId="15" totalsRowDxfId="14"/>
    <tableColumn id="3" xr3:uid="{4CB94BCB-E84C-48D0-A638-CF67E035F727}" name="Diâmetro Interno" dataDxfId="13" totalsRowDxfId="12"/>
    <tableColumn id="4" xr3:uid="{081DF6A8-F452-41D7-94C1-C825978F6BC3}" name="Altura de Referência" dataDxfId="11" totalsRowDxfId="10"/>
    <tableColumn id="5" xr3:uid="{9820FD2C-A656-43E4-BF23-77DE71670457}" name="Altura Tabelada" dataDxfId="9" totalsRowDxfId="8"/>
    <tableColumn id="6" xr3:uid="{5EFA3755-2354-4288-AFAF-62A3080F6E71}" name="Capacidade homologada ANP (m³)" totalsRowFunction="sum" dataDxfId="7" totalsRowDxfId="6"/>
    <tableColumn id="12" xr3:uid="{D815C098-C1C9-46C0-B5ED-C07BC8790980}" name="Capacidade operacional (m³)" totalsRowFunction="sum" dataDxfId="5" totalsRowDxfId="4"/>
    <tableColumn id="7" xr3:uid="{4217B62D-D4EB-420D-A041-22341BC6DA07}" name="Tanque homologado ANP" dataDxfId="3" totalsRowDxfId="2"/>
    <tableColumn id="8" xr3:uid="{A529FEA0-DC43-4552-B915-137BB434A147}" name="NBR17505" dataDxfId="1" totalsRow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B80F-DCE3-43DE-990B-5DE4D959978B}">
  <dimension ref="A1:I141"/>
  <sheetViews>
    <sheetView showGridLines="0" tabSelected="1" workbookViewId="0"/>
  </sheetViews>
  <sheetFormatPr defaultColWidth="9.140625" defaultRowHeight="15" x14ac:dyDescent="0.25"/>
  <cols>
    <col min="1" max="1" width="14.7109375" style="2" customWidth="1"/>
    <col min="2" max="2" width="12.140625" style="2" bestFit="1" customWidth="1"/>
    <col min="3" max="3" width="15.28515625" style="2" hidden="1" customWidth="1"/>
    <col min="4" max="4" width="16.42578125" style="2" hidden="1" customWidth="1"/>
    <col min="5" max="5" width="16.28515625" style="2" hidden="1" customWidth="1"/>
    <col min="6" max="6" width="24.5703125" style="4" customWidth="1"/>
    <col min="7" max="7" width="19.42578125" style="2" customWidth="1"/>
    <col min="8" max="8" width="19.140625" style="2" customWidth="1"/>
    <col min="9" max="9" width="14.28515625" style="2" customWidth="1"/>
    <col min="10" max="16384" width="9.140625" style="2"/>
  </cols>
  <sheetData>
    <row r="1" spans="1:9" s="1" customFormat="1" ht="30" x14ac:dyDescent="0.25">
      <c r="A1" s="12" t="s">
        <v>11</v>
      </c>
      <c r="B1" s="12" t="s">
        <v>0</v>
      </c>
      <c r="C1" s="12" t="s">
        <v>1</v>
      </c>
      <c r="D1" s="12" t="s">
        <v>2</v>
      </c>
      <c r="E1" s="12" t="s">
        <v>3</v>
      </c>
      <c r="F1" s="20" t="s">
        <v>17</v>
      </c>
      <c r="G1" s="12" t="s">
        <v>12</v>
      </c>
      <c r="H1" s="12" t="s">
        <v>13</v>
      </c>
      <c r="I1" s="15" t="s">
        <v>14</v>
      </c>
    </row>
    <row r="2" spans="1:9" x14ac:dyDescent="0.25">
      <c r="A2" s="2" t="s">
        <v>4</v>
      </c>
      <c r="B2" s="2">
        <v>101</v>
      </c>
      <c r="C2" s="3">
        <v>13.346</v>
      </c>
      <c r="D2" s="4">
        <v>13.741</v>
      </c>
      <c r="E2" s="3">
        <v>12.38</v>
      </c>
      <c r="F2" s="4">
        <v>1700</v>
      </c>
      <c r="G2" s="4">
        <v>1637.309</v>
      </c>
      <c r="H2" s="5" t="s">
        <v>5</v>
      </c>
      <c r="I2" s="17" t="s">
        <v>15</v>
      </c>
    </row>
    <row r="3" spans="1:9" x14ac:dyDescent="0.25">
      <c r="A3" s="2" t="s">
        <v>4</v>
      </c>
      <c r="B3" s="2">
        <v>102</v>
      </c>
      <c r="C3" s="3">
        <v>13.345000000000001</v>
      </c>
      <c r="D3" s="4">
        <v>13.744999999999999</v>
      </c>
      <c r="E3" s="3">
        <v>12.36</v>
      </c>
      <c r="F3" s="4">
        <v>1700</v>
      </c>
      <c r="G3" s="4">
        <v>1638.6790000000001</v>
      </c>
      <c r="H3" s="5" t="s">
        <v>5</v>
      </c>
      <c r="I3" s="3" t="s">
        <v>15</v>
      </c>
    </row>
    <row r="4" spans="1:9" x14ac:dyDescent="0.25">
      <c r="A4" s="2" t="s">
        <v>4</v>
      </c>
      <c r="B4" s="2">
        <v>103</v>
      </c>
      <c r="C4" s="3">
        <v>16.216000000000001</v>
      </c>
      <c r="D4" s="4">
        <v>16.260999999999999</v>
      </c>
      <c r="E4" s="3">
        <v>14.89</v>
      </c>
      <c r="F4" s="4">
        <v>3000</v>
      </c>
      <c r="G4" s="4">
        <v>2966.933</v>
      </c>
      <c r="H4" s="5" t="s">
        <v>5</v>
      </c>
      <c r="I4" s="17" t="s">
        <v>15</v>
      </c>
    </row>
    <row r="5" spans="1:9" x14ac:dyDescent="0.25">
      <c r="A5" s="2" t="s">
        <v>4</v>
      </c>
      <c r="B5" s="2">
        <v>104</v>
      </c>
      <c r="C5" s="3">
        <v>16.216999999999999</v>
      </c>
      <c r="D5" s="4">
        <v>16.283999999999999</v>
      </c>
      <c r="E5" s="3">
        <v>14.91</v>
      </c>
      <c r="F5" s="4">
        <v>3000</v>
      </c>
      <c r="G5" s="4">
        <v>2952.989</v>
      </c>
      <c r="H5" s="5" t="s">
        <v>5</v>
      </c>
      <c r="I5" s="3" t="s">
        <v>15</v>
      </c>
    </row>
    <row r="6" spans="1:9" x14ac:dyDescent="0.25">
      <c r="A6" s="2" t="s">
        <v>4</v>
      </c>
      <c r="B6" s="2">
        <v>105</v>
      </c>
      <c r="C6" s="3">
        <v>16.216999999999999</v>
      </c>
      <c r="D6" s="4">
        <v>16.329999999999998</v>
      </c>
      <c r="E6" s="3">
        <v>14.9</v>
      </c>
      <c r="F6" s="4">
        <v>3000</v>
      </c>
      <c r="G6" s="4">
        <v>2949.9920000000002</v>
      </c>
      <c r="H6" s="5" t="s">
        <v>5</v>
      </c>
      <c r="I6" s="17" t="s">
        <v>15</v>
      </c>
    </row>
    <row r="7" spans="1:9" x14ac:dyDescent="0.25">
      <c r="A7" s="2" t="s">
        <v>4</v>
      </c>
      <c r="B7" s="2">
        <v>106</v>
      </c>
      <c r="C7" s="3">
        <v>16.216999999999999</v>
      </c>
      <c r="D7" s="4">
        <v>16.14</v>
      </c>
      <c r="E7" s="3">
        <v>14.8</v>
      </c>
      <c r="F7" s="4">
        <v>3000</v>
      </c>
      <c r="G7" s="4">
        <v>2923.2539999999999</v>
      </c>
      <c r="H7" s="5" t="s">
        <v>5</v>
      </c>
      <c r="I7" s="3" t="s">
        <v>15</v>
      </c>
    </row>
    <row r="8" spans="1:9" x14ac:dyDescent="0.25">
      <c r="A8" s="2" t="s">
        <v>4</v>
      </c>
      <c r="B8" s="2">
        <v>107</v>
      </c>
      <c r="C8" s="3">
        <v>16.216000000000001</v>
      </c>
      <c r="D8" s="4">
        <v>16.2</v>
      </c>
      <c r="E8" s="3">
        <v>14.79</v>
      </c>
      <c r="G8" s="4">
        <v>2925.6329999999998</v>
      </c>
      <c r="H8" s="5" t="s">
        <v>6</v>
      </c>
      <c r="I8" s="17" t="s">
        <v>15</v>
      </c>
    </row>
    <row r="9" spans="1:9" x14ac:dyDescent="0.25">
      <c r="A9" s="2" t="s">
        <v>4</v>
      </c>
      <c r="B9" s="2">
        <v>108</v>
      </c>
      <c r="C9" s="3">
        <v>13.347</v>
      </c>
      <c r="D9" s="4">
        <v>13.781000000000001</v>
      </c>
      <c r="E9" s="3">
        <v>12.39</v>
      </c>
      <c r="F9" s="4">
        <v>1700</v>
      </c>
      <c r="G9" s="4">
        <v>1631.0530000000001</v>
      </c>
      <c r="H9" s="5" t="s">
        <v>5</v>
      </c>
      <c r="I9" s="3" t="s">
        <v>15</v>
      </c>
    </row>
    <row r="10" spans="1:9" x14ac:dyDescent="0.25">
      <c r="A10" s="2" t="s">
        <v>4</v>
      </c>
      <c r="B10" s="2">
        <v>109</v>
      </c>
      <c r="C10" s="3">
        <v>13.348000000000001</v>
      </c>
      <c r="D10" s="4">
        <v>13.747999999999999</v>
      </c>
      <c r="E10" s="3">
        <v>12.38</v>
      </c>
      <c r="G10" s="4">
        <v>1639.174</v>
      </c>
      <c r="H10" s="5" t="s">
        <v>6</v>
      </c>
      <c r="I10" s="17" t="s">
        <v>15</v>
      </c>
    </row>
    <row r="11" spans="1:9" x14ac:dyDescent="0.25">
      <c r="A11" s="2" t="s">
        <v>4</v>
      </c>
      <c r="B11" s="2">
        <v>110</v>
      </c>
      <c r="C11" s="3">
        <v>16.216999999999999</v>
      </c>
      <c r="D11" s="4">
        <v>16.190000000000001</v>
      </c>
      <c r="E11" s="3">
        <v>14.75</v>
      </c>
      <c r="G11" s="4">
        <v>2909.2550000000001</v>
      </c>
      <c r="H11" s="5" t="s">
        <v>6</v>
      </c>
      <c r="I11" s="3" t="s">
        <v>15</v>
      </c>
    </row>
    <row r="12" spans="1:9" x14ac:dyDescent="0.25">
      <c r="A12" s="2" t="s">
        <v>4</v>
      </c>
      <c r="B12" s="2">
        <v>111</v>
      </c>
      <c r="C12" s="3">
        <v>16.22</v>
      </c>
      <c r="D12" s="4">
        <v>16.195</v>
      </c>
      <c r="E12" s="3">
        <v>14.76</v>
      </c>
      <c r="F12" s="4">
        <v>3000</v>
      </c>
      <c r="G12" s="4">
        <v>2937.88</v>
      </c>
      <c r="H12" s="5" t="s">
        <v>5</v>
      </c>
      <c r="I12" s="17" t="s">
        <v>15</v>
      </c>
    </row>
    <row r="13" spans="1:9" x14ac:dyDescent="0.25">
      <c r="A13" s="2" t="s">
        <v>4</v>
      </c>
      <c r="B13" s="2">
        <v>112</v>
      </c>
      <c r="C13" s="3">
        <v>16.219000000000001</v>
      </c>
      <c r="D13" s="4">
        <v>16.183</v>
      </c>
      <c r="E13" s="3">
        <v>14.75</v>
      </c>
      <c r="F13" s="4">
        <v>3000</v>
      </c>
      <c r="G13" s="4">
        <v>2929.386</v>
      </c>
      <c r="H13" s="5" t="s">
        <v>5</v>
      </c>
      <c r="I13" s="3" t="s">
        <v>15</v>
      </c>
    </row>
    <row r="14" spans="1:9" x14ac:dyDescent="0.25">
      <c r="A14" s="2" t="s">
        <v>4</v>
      </c>
      <c r="B14" s="2">
        <v>113</v>
      </c>
      <c r="C14" s="3">
        <v>16.216999999999999</v>
      </c>
      <c r="D14" s="4">
        <v>16.161000000000001</v>
      </c>
      <c r="E14" s="3">
        <v>14.8</v>
      </c>
      <c r="F14" s="4">
        <v>3000</v>
      </c>
      <c r="G14" s="4">
        <v>2929.8229999999999</v>
      </c>
      <c r="H14" s="5" t="s">
        <v>5</v>
      </c>
      <c r="I14" s="17" t="s">
        <v>15</v>
      </c>
    </row>
    <row r="15" spans="1:9" x14ac:dyDescent="0.25">
      <c r="A15" s="2" t="s">
        <v>4</v>
      </c>
      <c r="B15" s="2">
        <v>114</v>
      </c>
      <c r="C15" s="3">
        <v>13.35</v>
      </c>
      <c r="D15" s="4">
        <v>13.772</v>
      </c>
      <c r="E15" s="3">
        <v>12.38</v>
      </c>
      <c r="F15" s="4">
        <v>1700</v>
      </c>
      <c r="G15" s="4">
        <v>1637.499</v>
      </c>
      <c r="H15" s="5" t="s">
        <v>5</v>
      </c>
      <c r="I15" s="3" t="s">
        <v>15</v>
      </c>
    </row>
    <row r="16" spans="1:9" x14ac:dyDescent="0.25">
      <c r="A16" s="2" t="s">
        <v>4</v>
      </c>
      <c r="B16" s="2">
        <v>115</v>
      </c>
      <c r="C16" s="3">
        <v>13.348000000000001</v>
      </c>
      <c r="D16" s="4">
        <v>13.753</v>
      </c>
      <c r="E16" s="3">
        <v>12.32</v>
      </c>
      <c r="F16" s="4">
        <v>1700</v>
      </c>
      <c r="G16" s="4">
        <v>1639.6969999999999</v>
      </c>
      <c r="H16" s="5" t="s">
        <v>5</v>
      </c>
      <c r="I16" s="17" t="s">
        <v>15</v>
      </c>
    </row>
    <row r="17" spans="1:9" x14ac:dyDescent="0.25">
      <c r="A17" s="2" t="s">
        <v>4</v>
      </c>
      <c r="B17" s="2">
        <v>116</v>
      </c>
      <c r="C17" s="3">
        <v>18.988</v>
      </c>
      <c r="D17" s="4">
        <v>19.029</v>
      </c>
      <c r="E17" s="3">
        <v>17.55</v>
      </c>
      <c r="F17" s="4">
        <v>5000</v>
      </c>
      <c r="G17" s="4">
        <v>4839.6670000000004</v>
      </c>
      <c r="H17" s="5" t="s">
        <v>5</v>
      </c>
      <c r="I17" s="3" t="s">
        <v>15</v>
      </c>
    </row>
    <row r="18" spans="1:9" x14ac:dyDescent="0.25">
      <c r="A18" s="2" t="s">
        <v>4</v>
      </c>
      <c r="B18" s="2">
        <v>117</v>
      </c>
      <c r="C18" s="3">
        <v>18.983000000000001</v>
      </c>
      <c r="D18" s="4">
        <v>18.984999999999999</v>
      </c>
      <c r="E18" s="3">
        <v>17.55</v>
      </c>
      <c r="F18" s="4">
        <v>5000</v>
      </c>
      <c r="G18" s="4">
        <v>4838.1559999999999</v>
      </c>
      <c r="H18" s="5" t="s">
        <v>5</v>
      </c>
      <c r="I18" s="17" t="s">
        <v>15</v>
      </c>
    </row>
    <row r="19" spans="1:9" x14ac:dyDescent="0.25">
      <c r="A19" s="2" t="s">
        <v>4</v>
      </c>
      <c r="B19" s="2">
        <v>118</v>
      </c>
      <c r="C19" s="3">
        <v>18.986999999999998</v>
      </c>
      <c r="D19" s="4">
        <v>18.984000000000002</v>
      </c>
      <c r="E19" s="3">
        <v>17.510000000000002</v>
      </c>
      <c r="F19" s="4">
        <v>5000</v>
      </c>
      <c r="G19" s="4">
        <v>4867.482</v>
      </c>
      <c r="H19" s="5" t="s">
        <v>5</v>
      </c>
      <c r="I19" s="3" t="s">
        <v>15</v>
      </c>
    </row>
    <row r="20" spans="1:9" x14ac:dyDescent="0.25">
      <c r="A20" s="2" t="s">
        <v>4</v>
      </c>
      <c r="B20" s="2">
        <v>119</v>
      </c>
      <c r="C20" s="3">
        <v>18.995999999999999</v>
      </c>
      <c r="D20" s="4">
        <v>18.97</v>
      </c>
      <c r="E20" s="3">
        <v>17.55</v>
      </c>
      <c r="G20" s="4">
        <v>4892.6360000000004</v>
      </c>
      <c r="H20" s="5" t="s">
        <v>6</v>
      </c>
      <c r="I20" s="17" t="s">
        <v>15</v>
      </c>
    </row>
    <row r="21" spans="1:9" x14ac:dyDescent="0.25">
      <c r="A21" s="2" t="s">
        <v>4</v>
      </c>
      <c r="B21" s="2">
        <v>120</v>
      </c>
      <c r="C21" s="3">
        <v>18.986000000000001</v>
      </c>
      <c r="D21" s="4">
        <v>19.032</v>
      </c>
      <c r="E21" s="3">
        <v>17.559999999999999</v>
      </c>
      <c r="G21" s="4">
        <v>4886.3900000000003</v>
      </c>
      <c r="H21" s="5" t="s">
        <v>6</v>
      </c>
      <c r="I21" s="3" t="s">
        <v>15</v>
      </c>
    </row>
    <row r="22" spans="1:9" x14ac:dyDescent="0.25">
      <c r="A22" s="2" t="s">
        <v>4</v>
      </c>
      <c r="B22" s="2">
        <v>121</v>
      </c>
      <c r="C22" s="3">
        <v>18.994</v>
      </c>
      <c r="D22" s="4">
        <v>19.056999999999999</v>
      </c>
      <c r="E22" s="3">
        <v>17.579999999999998</v>
      </c>
      <c r="G22" s="4">
        <v>4825.8810000000003</v>
      </c>
      <c r="H22" s="5" t="s">
        <v>6</v>
      </c>
      <c r="I22" s="17" t="s">
        <v>15</v>
      </c>
    </row>
    <row r="23" spans="1:9" x14ac:dyDescent="0.25">
      <c r="A23" s="2" t="s">
        <v>4</v>
      </c>
      <c r="B23" s="2">
        <v>122</v>
      </c>
      <c r="C23" s="3">
        <v>18.994</v>
      </c>
      <c r="D23" s="4">
        <v>19.117000000000001</v>
      </c>
      <c r="E23" s="3">
        <v>17.579999999999998</v>
      </c>
      <c r="G23" s="4">
        <v>4855.991</v>
      </c>
      <c r="H23" s="5" t="s">
        <v>6</v>
      </c>
      <c r="I23" s="3" t="s">
        <v>15</v>
      </c>
    </row>
    <row r="24" spans="1:9" x14ac:dyDescent="0.25">
      <c r="A24" s="2" t="s">
        <v>4</v>
      </c>
      <c r="B24" s="2">
        <v>123</v>
      </c>
      <c r="C24" s="3">
        <v>18.989999999999998</v>
      </c>
      <c r="D24" s="4">
        <v>19.094999999999999</v>
      </c>
      <c r="E24" s="3">
        <v>17.57</v>
      </c>
      <c r="F24" s="4">
        <v>5000</v>
      </c>
      <c r="G24" s="4">
        <v>4830.0110000000004</v>
      </c>
      <c r="H24" s="5" t="s">
        <v>5</v>
      </c>
      <c r="I24" s="17" t="s">
        <v>15</v>
      </c>
    </row>
    <row r="25" spans="1:9" x14ac:dyDescent="0.25">
      <c r="A25" s="2" t="s">
        <v>4</v>
      </c>
      <c r="B25" s="2">
        <v>124</v>
      </c>
      <c r="C25" s="3">
        <v>15.223000000000001</v>
      </c>
      <c r="D25" s="4">
        <v>16.34</v>
      </c>
      <c r="E25" s="3">
        <v>14.87</v>
      </c>
      <c r="G25" s="4">
        <v>2589.174</v>
      </c>
      <c r="H25" s="5" t="s">
        <v>6</v>
      </c>
      <c r="I25" s="3" t="s">
        <v>15</v>
      </c>
    </row>
    <row r="26" spans="1:9" x14ac:dyDescent="0.25">
      <c r="A26" s="2" t="s">
        <v>4</v>
      </c>
      <c r="B26" s="2">
        <v>125</v>
      </c>
      <c r="C26" s="3">
        <v>15.223000000000001</v>
      </c>
      <c r="D26" s="4">
        <v>16.36</v>
      </c>
      <c r="E26" s="3">
        <v>14.87</v>
      </c>
      <c r="F26" s="4">
        <v>2700</v>
      </c>
      <c r="G26" s="4">
        <v>2586.7579999999998</v>
      </c>
      <c r="H26" s="5" t="s">
        <v>5</v>
      </c>
      <c r="I26" s="17" t="s">
        <v>15</v>
      </c>
    </row>
    <row r="27" spans="1:9" x14ac:dyDescent="0.25">
      <c r="A27" s="2" t="s">
        <v>4</v>
      </c>
      <c r="B27" s="2">
        <v>126</v>
      </c>
      <c r="C27" s="3">
        <v>10.497999999999999</v>
      </c>
      <c r="D27" s="4">
        <v>11.835000000000001</v>
      </c>
      <c r="E27" s="3">
        <v>10.48</v>
      </c>
      <c r="G27" s="4">
        <v>828.39599999999996</v>
      </c>
      <c r="H27" s="5" t="s">
        <v>6</v>
      </c>
      <c r="I27" s="3" t="s">
        <v>15</v>
      </c>
    </row>
    <row r="28" spans="1:9" x14ac:dyDescent="0.25">
      <c r="A28" s="2" t="s">
        <v>4</v>
      </c>
      <c r="B28" s="2">
        <v>127</v>
      </c>
      <c r="C28" s="3">
        <v>10.497</v>
      </c>
      <c r="D28" s="4">
        <v>11.945</v>
      </c>
      <c r="E28" s="3">
        <v>10.52</v>
      </c>
      <c r="G28" s="4">
        <v>826.66099999999994</v>
      </c>
      <c r="H28" s="5" t="s">
        <v>6</v>
      </c>
      <c r="I28" s="17" t="s">
        <v>15</v>
      </c>
    </row>
    <row r="29" spans="1:9" x14ac:dyDescent="0.25">
      <c r="A29" s="2" t="s">
        <v>4</v>
      </c>
      <c r="B29" s="2">
        <v>128</v>
      </c>
      <c r="C29" s="3">
        <v>10.496</v>
      </c>
      <c r="D29" s="4">
        <v>11.95</v>
      </c>
      <c r="E29" s="3">
        <v>10.51</v>
      </c>
      <c r="F29" s="4">
        <v>900</v>
      </c>
      <c r="G29" s="4">
        <v>828.86300000000006</v>
      </c>
      <c r="H29" s="5" t="s">
        <v>5</v>
      </c>
      <c r="I29" s="3" t="s">
        <v>15</v>
      </c>
    </row>
    <row r="30" spans="1:9" x14ac:dyDescent="0.25">
      <c r="A30" s="2" t="s">
        <v>4</v>
      </c>
      <c r="B30" s="2">
        <v>129</v>
      </c>
      <c r="C30" s="3">
        <v>10.462999999999999</v>
      </c>
      <c r="D30" s="4">
        <v>11.624000000000001</v>
      </c>
      <c r="E30" s="3">
        <v>10.27</v>
      </c>
      <c r="F30" s="4">
        <v>900</v>
      </c>
      <c r="G30" s="4">
        <v>801.31200000000001</v>
      </c>
      <c r="H30" s="5" t="s">
        <v>5</v>
      </c>
      <c r="I30" s="17" t="s">
        <v>15</v>
      </c>
    </row>
    <row r="31" spans="1:9" x14ac:dyDescent="0.25">
      <c r="A31" s="2" t="s">
        <v>4</v>
      </c>
      <c r="B31" s="2">
        <v>130</v>
      </c>
      <c r="C31" s="3">
        <v>10.461</v>
      </c>
      <c r="D31" s="4">
        <v>11.645</v>
      </c>
      <c r="E31" s="3">
        <v>10.26</v>
      </c>
      <c r="F31" s="4">
        <v>900</v>
      </c>
      <c r="G31" s="4">
        <v>800.76900000000001</v>
      </c>
      <c r="H31" s="5" t="s">
        <v>5</v>
      </c>
      <c r="I31" s="3" t="s">
        <v>15</v>
      </c>
    </row>
    <row r="32" spans="1:9" x14ac:dyDescent="0.25">
      <c r="A32" s="2" t="s">
        <v>4</v>
      </c>
      <c r="B32" s="2">
        <v>131</v>
      </c>
      <c r="C32" s="3">
        <v>10.444000000000001</v>
      </c>
      <c r="D32" s="4">
        <v>11.688000000000001</v>
      </c>
      <c r="E32" s="3">
        <v>10.27</v>
      </c>
      <c r="F32" s="4">
        <v>900</v>
      </c>
      <c r="G32" s="4">
        <v>796.49400000000003</v>
      </c>
      <c r="H32" s="5" t="s">
        <v>5</v>
      </c>
      <c r="I32" s="17" t="s">
        <v>15</v>
      </c>
    </row>
    <row r="33" spans="1:9" x14ac:dyDescent="0.25">
      <c r="A33" s="2" t="s">
        <v>7</v>
      </c>
      <c r="B33" s="2">
        <v>207</v>
      </c>
      <c r="C33" s="3">
        <v>10.177</v>
      </c>
      <c r="D33" s="4">
        <v>7.45</v>
      </c>
      <c r="E33" s="3">
        <v>7.23</v>
      </c>
      <c r="G33" s="4">
        <v>541.75699999999995</v>
      </c>
      <c r="H33" s="5" t="s">
        <v>6</v>
      </c>
      <c r="I33" s="3" t="s">
        <v>16</v>
      </c>
    </row>
    <row r="34" spans="1:9" x14ac:dyDescent="0.25">
      <c r="A34" s="2" t="s">
        <v>7</v>
      </c>
      <c r="B34" s="2">
        <v>208</v>
      </c>
      <c r="C34" s="3">
        <v>10.074999999999999</v>
      </c>
      <c r="D34" s="4">
        <v>8.8949999999999996</v>
      </c>
      <c r="E34" s="3">
        <v>8.66</v>
      </c>
      <c r="G34" s="4">
        <v>640.62400000000002</v>
      </c>
      <c r="H34" s="5" t="s">
        <v>6</v>
      </c>
      <c r="I34" s="17" t="s">
        <v>16</v>
      </c>
    </row>
    <row r="35" spans="1:9" x14ac:dyDescent="0.25">
      <c r="A35" s="2" t="s">
        <v>7</v>
      </c>
      <c r="B35" s="2">
        <v>209</v>
      </c>
      <c r="C35" s="3">
        <v>10.096</v>
      </c>
      <c r="D35" s="4">
        <v>9.52</v>
      </c>
      <c r="E35" s="3">
        <v>9.2799999999999994</v>
      </c>
      <c r="G35" s="4">
        <v>695.69500000000005</v>
      </c>
      <c r="H35" s="5" t="s">
        <v>6</v>
      </c>
      <c r="I35" s="3" t="s">
        <v>16</v>
      </c>
    </row>
    <row r="36" spans="1:9" x14ac:dyDescent="0.25">
      <c r="A36" s="2" t="s">
        <v>7</v>
      </c>
      <c r="B36" s="2">
        <v>210</v>
      </c>
      <c r="C36" s="3">
        <v>10.106</v>
      </c>
      <c r="D36" s="4">
        <v>9.5150000000000006</v>
      </c>
      <c r="E36" s="3">
        <v>9.24</v>
      </c>
      <c r="G36" s="4">
        <v>694.12199999999996</v>
      </c>
      <c r="H36" s="5" t="s">
        <v>6</v>
      </c>
      <c r="I36" s="17" t="s">
        <v>16</v>
      </c>
    </row>
    <row r="37" spans="1:9" x14ac:dyDescent="0.25">
      <c r="A37" s="2" t="s">
        <v>7</v>
      </c>
      <c r="B37" s="2">
        <v>211</v>
      </c>
      <c r="C37" s="3">
        <v>10.16</v>
      </c>
      <c r="D37" s="4">
        <v>9.3260000000000005</v>
      </c>
      <c r="E37" s="3">
        <v>9.08</v>
      </c>
      <c r="G37" s="4">
        <v>686.24699999999996</v>
      </c>
      <c r="H37" s="5" t="s">
        <v>6</v>
      </c>
      <c r="I37" s="3" t="s">
        <v>16</v>
      </c>
    </row>
    <row r="38" spans="1:9" s="6" customFormat="1" x14ac:dyDescent="0.25">
      <c r="A38" s="6" t="s">
        <v>7</v>
      </c>
      <c r="B38" s="6">
        <v>212</v>
      </c>
      <c r="C38" s="7">
        <v>11.436999999999999</v>
      </c>
      <c r="D38" s="8">
        <v>10.39</v>
      </c>
      <c r="E38" s="7">
        <v>10.11</v>
      </c>
      <c r="F38" s="8"/>
      <c r="G38" s="8">
        <v>988.4</v>
      </c>
      <c r="H38" s="9" t="s">
        <v>6</v>
      </c>
      <c r="I38" s="18" t="s">
        <v>16</v>
      </c>
    </row>
    <row r="39" spans="1:9" x14ac:dyDescent="0.25">
      <c r="A39" s="2" t="s">
        <v>7</v>
      </c>
      <c r="B39" s="2">
        <v>213</v>
      </c>
      <c r="C39" s="3">
        <v>11.462999999999999</v>
      </c>
      <c r="D39" s="4">
        <v>10.41</v>
      </c>
      <c r="E39" s="3">
        <v>10.029999999999999</v>
      </c>
      <c r="G39" s="4">
        <v>990.57899999999995</v>
      </c>
      <c r="H39" s="5" t="s">
        <v>6</v>
      </c>
      <c r="I39" s="3" t="s">
        <v>16</v>
      </c>
    </row>
    <row r="40" spans="1:9" x14ac:dyDescent="0.25">
      <c r="A40" s="2" t="s">
        <v>7</v>
      </c>
      <c r="B40" s="2">
        <v>214</v>
      </c>
      <c r="C40" s="3">
        <v>10.167</v>
      </c>
      <c r="D40" s="4">
        <v>12.295</v>
      </c>
      <c r="E40" s="3">
        <v>12.09</v>
      </c>
      <c r="G40" s="4">
        <v>935.31399999999996</v>
      </c>
      <c r="H40" s="5" t="s">
        <v>6</v>
      </c>
      <c r="I40" s="17" t="s">
        <v>16</v>
      </c>
    </row>
    <row r="41" spans="1:9" x14ac:dyDescent="0.25">
      <c r="A41" s="2" t="s">
        <v>7</v>
      </c>
      <c r="B41" s="2">
        <v>215</v>
      </c>
      <c r="C41" s="3">
        <v>17.172999999999998</v>
      </c>
      <c r="D41" s="4">
        <v>12.41</v>
      </c>
      <c r="E41" s="3">
        <v>12.22</v>
      </c>
      <c r="G41" s="4">
        <v>2802.0430000000001</v>
      </c>
      <c r="H41" s="5" t="s">
        <v>6</v>
      </c>
      <c r="I41" s="3" t="s">
        <v>16</v>
      </c>
    </row>
    <row r="42" spans="1:9" x14ac:dyDescent="0.25">
      <c r="A42" s="2" t="s">
        <v>7</v>
      </c>
      <c r="B42" s="2">
        <v>216</v>
      </c>
      <c r="C42" s="3">
        <v>11.448</v>
      </c>
      <c r="D42" s="4">
        <v>12.39</v>
      </c>
      <c r="E42" s="3">
        <v>12.07</v>
      </c>
      <c r="G42" s="4">
        <v>1194.4590000000001</v>
      </c>
      <c r="H42" s="5" t="s">
        <v>6</v>
      </c>
      <c r="I42" s="17" t="s">
        <v>16</v>
      </c>
    </row>
    <row r="43" spans="1:9" x14ac:dyDescent="0.25">
      <c r="A43" s="2" t="s">
        <v>7</v>
      </c>
      <c r="B43" s="2">
        <v>217</v>
      </c>
      <c r="C43" s="3">
        <v>17.158999999999999</v>
      </c>
      <c r="D43" s="4">
        <v>15.938000000000001</v>
      </c>
      <c r="E43" s="3">
        <v>14.44</v>
      </c>
      <c r="G43" s="4">
        <v>3314.8040000000001</v>
      </c>
      <c r="H43" s="5" t="s">
        <v>6</v>
      </c>
      <c r="I43" s="3" t="s">
        <v>16</v>
      </c>
    </row>
    <row r="44" spans="1:9" x14ac:dyDescent="0.25">
      <c r="A44" s="2" t="s">
        <v>7</v>
      </c>
      <c r="B44" s="2">
        <v>218</v>
      </c>
      <c r="C44" s="3">
        <v>17.187999999999999</v>
      </c>
      <c r="D44" s="4">
        <v>14.92</v>
      </c>
      <c r="E44" s="3">
        <v>14.44</v>
      </c>
      <c r="G44" s="4">
        <v>3304.384</v>
      </c>
      <c r="H44" s="5" t="s">
        <v>6</v>
      </c>
      <c r="I44" s="17" t="s">
        <v>16</v>
      </c>
    </row>
    <row r="45" spans="1:9" x14ac:dyDescent="0.25">
      <c r="A45" s="2" t="s">
        <v>7</v>
      </c>
      <c r="B45" s="2">
        <v>219</v>
      </c>
      <c r="C45" s="3">
        <v>17.164999999999999</v>
      </c>
      <c r="D45" s="4">
        <v>14.865</v>
      </c>
      <c r="E45" s="3">
        <v>14.43</v>
      </c>
      <c r="G45" s="4">
        <v>3329.4050000000002</v>
      </c>
      <c r="H45" s="5" t="s">
        <v>6</v>
      </c>
      <c r="I45" s="3" t="s">
        <v>16</v>
      </c>
    </row>
    <row r="46" spans="1:9" x14ac:dyDescent="0.25">
      <c r="A46" s="2" t="s">
        <v>7</v>
      </c>
      <c r="B46" s="2">
        <v>220</v>
      </c>
      <c r="C46" s="3">
        <v>13.346</v>
      </c>
      <c r="D46" s="4">
        <v>12.45</v>
      </c>
      <c r="E46" s="3">
        <v>12.03</v>
      </c>
      <c r="G46" s="4">
        <v>1635.7670000000001</v>
      </c>
      <c r="H46" s="5" t="s">
        <v>6</v>
      </c>
      <c r="I46" s="17" t="s">
        <v>16</v>
      </c>
    </row>
    <row r="47" spans="1:9" x14ac:dyDescent="0.25">
      <c r="A47" s="2" t="s">
        <v>7</v>
      </c>
      <c r="B47" s="2">
        <v>221</v>
      </c>
      <c r="C47" s="3">
        <v>13.339</v>
      </c>
      <c r="D47" s="4">
        <v>12.441000000000001</v>
      </c>
      <c r="E47" s="3">
        <v>12</v>
      </c>
      <c r="G47" s="4">
        <v>1633.5340000000001</v>
      </c>
      <c r="H47" s="5" t="s">
        <v>6</v>
      </c>
      <c r="I47" s="3" t="s">
        <v>16</v>
      </c>
    </row>
    <row r="48" spans="1:9" x14ac:dyDescent="0.25">
      <c r="A48" s="2" t="s">
        <v>7</v>
      </c>
      <c r="B48" s="2">
        <v>222</v>
      </c>
      <c r="C48" s="3">
        <v>17.170999999999999</v>
      </c>
      <c r="D48" s="4">
        <v>15.05</v>
      </c>
      <c r="E48" s="3">
        <v>14.43</v>
      </c>
      <c r="G48" s="4">
        <v>3303.4929999999999</v>
      </c>
      <c r="H48" s="5" t="s">
        <v>6</v>
      </c>
      <c r="I48" s="17" t="s">
        <v>16</v>
      </c>
    </row>
    <row r="49" spans="1:9" x14ac:dyDescent="0.25">
      <c r="A49" s="2" t="s">
        <v>7</v>
      </c>
      <c r="B49" s="2">
        <v>223</v>
      </c>
      <c r="C49" s="3">
        <v>17.178999999999998</v>
      </c>
      <c r="D49" s="4">
        <v>14.99</v>
      </c>
      <c r="E49" s="3">
        <v>14.37</v>
      </c>
      <c r="G49" s="4">
        <v>3289.3359999999998</v>
      </c>
      <c r="H49" s="5" t="s">
        <v>6</v>
      </c>
      <c r="I49" s="3" t="s">
        <v>16</v>
      </c>
    </row>
    <row r="50" spans="1:9" x14ac:dyDescent="0.25">
      <c r="A50" s="2" t="s">
        <v>7</v>
      </c>
      <c r="B50" s="2">
        <v>224</v>
      </c>
      <c r="C50" s="3">
        <v>19.045000000000002</v>
      </c>
      <c r="D50" s="4">
        <v>18.41</v>
      </c>
      <c r="E50" s="3">
        <v>17.53</v>
      </c>
      <c r="F50" s="4">
        <v>5016.4639999999999</v>
      </c>
      <c r="G50" s="4">
        <v>4972.0540000000001</v>
      </c>
      <c r="H50" s="5" t="s">
        <v>5</v>
      </c>
      <c r="I50" s="17" t="s">
        <v>16</v>
      </c>
    </row>
    <row r="51" spans="1:9" x14ac:dyDescent="0.25">
      <c r="A51" s="2" t="s">
        <v>7</v>
      </c>
      <c r="B51" s="2">
        <v>225</v>
      </c>
      <c r="C51" s="3">
        <v>19.041</v>
      </c>
      <c r="D51" s="4">
        <v>18.462</v>
      </c>
      <c r="E51" s="3">
        <v>17.55</v>
      </c>
      <c r="F51" s="4">
        <v>5016.4799999999996</v>
      </c>
      <c r="G51" s="4">
        <v>4968.1009999999997</v>
      </c>
      <c r="H51" s="5" t="s">
        <v>5</v>
      </c>
      <c r="I51" s="3" t="s">
        <v>16</v>
      </c>
    </row>
    <row r="52" spans="1:9" x14ac:dyDescent="0.25">
      <c r="A52" s="2" t="s">
        <v>7</v>
      </c>
      <c r="B52" s="2">
        <v>226</v>
      </c>
      <c r="C52" s="3">
        <v>19.045999999999999</v>
      </c>
      <c r="D52" s="4">
        <v>18.434999999999999</v>
      </c>
      <c r="E52" s="3">
        <v>17.59</v>
      </c>
      <c r="G52" s="4">
        <v>4982.2349999999997</v>
      </c>
      <c r="H52" s="5" t="s">
        <v>6</v>
      </c>
      <c r="I52" s="17" t="s">
        <v>16</v>
      </c>
    </row>
    <row r="53" spans="1:9" x14ac:dyDescent="0.25">
      <c r="A53" s="2" t="s">
        <v>7</v>
      </c>
      <c r="B53" s="2">
        <v>227</v>
      </c>
      <c r="C53" s="3">
        <v>19.038</v>
      </c>
      <c r="D53" s="4">
        <v>18.47</v>
      </c>
      <c r="E53" s="3">
        <v>17.59</v>
      </c>
      <c r="G53" s="4">
        <v>4987.5219999999999</v>
      </c>
      <c r="H53" s="5" t="s">
        <v>6</v>
      </c>
      <c r="I53" s="3" t="s">
        <v>16</v>
      </c>
    </row>
    <row r="54" spans="1:9" x14ac:dyDescent="0.25">
      <c r="A54" s="2" t="s">
        <v>7</v>
      </c>
      <c r="B54" s="2">
        <v>228</v>
      </c>
      <c r="C54" s="3">
        <v>19.045999999999999</v>
      </c>
      <c r="D54" s="4">
        <v>18.48</v>
      </c>
      <c r="E54" s="3">
        <v>17.600000000000001</v>
      </c>
      <c r="G54" s="4">
        <v>4975.1790000000001</v>
      </c>
      <c r="H54" s="5" t="s">
        <v>6</v>
      </c>
      <c r="I54" s="17" t="s">
        <v>16</v>
      </c>
    </row>
    <row r="55" spans="1:9" x14ac:dyDescent="0.25">
      <c r="A55" s="2" t="s">
        <v>7</v>
      </c>
      <c r="B55" s="2">
        <v>229</v>
      </c>
      <c r="C55" s="3">
        <v>19.045000000000002</v>
      </c>
      <c r="D55" s="4">
        <v>18.48</v>
      </c>
      <c r="E55" s="3">
        <v>17.63</v>
      </c>
      <c r="F55" s="4">
        <v>5039.915</v>
      </c>
      <c r="G55" s="4">
        <v>4997.5219999999999</v>
      </c>
      <c r="H55" s="5" t="s">
        <v>5</v>
      </c>
      <c r="I55" s="3" t="s">
        <v>16</v>
      </c>
    </row>
    <row r="56" spans="1:9" x14ac:dyDescent="0.25">
      <c r="A56" s="2" t="s">
        <v>7</v>
      </c>
      <c r="B56" s="2">
        <v>230</v>
      </c>
      <c r="C56" s="3">
        <v>19.045000000000002</v>
      </c>
      <c r="D56" s="4">
        <v>18.463000000000001</v>
      </c>
      <c r="E56" s="3">
        <v>17.46</v>
      </c>
      <c r="F56" s="4">
        <v>5026.42</v>
      </c>
      <c r="G56" s="4">
        <v>4949.0630000000001</v>
      </c>
      <c r="H56" s="5" t="s">
        <v>5</v>
      </c>
      <c r="I56" s="17" t="s">
        <v>16</v>
      </c>
    </row>
    <row r="57" spans="1:9" x14ac:dyDescent="0.25">
      <c r="A57" s="2" t="s">
        <v>7</v>
      </c>
      <c r="B57" s="2">
        <v>231</v>
      </c>
      <c r="C57" s="3">
        <v>19.042000000000002</v>
      </c>
      <c r="D57" s="4">
        <v>18.484999999999999</v>
      </c>
      <c r="E57" s="3">
        <v>17.57</v>
      </c>
      <c r="F57" s="4">
        <v>5016.3599999999997</v>
      </c>
      <c r="G57" s="4">
        <v>4968.7349999999997</v>
      </c>
      <c r="H57" s="5" t="s">
        <v>5</v>
      </c>
      <c r="I57" s="3" t="s">
        <v>16</v>
      </c>
    </row>
    <row r="58" spans="1:9" x14ac:dyDescent="0.25">
      <c r="A58" s="2" t="s">
        <v>7</v>
      </c>
      <c r="B58" s="2">
        <v>232</v>
      </c>
      <c r="C58" s="3">
        <v>19.04</v>
      </c>
      <c r="D58" s="4">
        <v>18.425999999999998</v>
      </c>
      <c r="E58" s="3">
        <v>17.5</v>
      </c>
      <c r="F58" s="4">
        <v>5003.8630000000003</v>
      </c>
      <c r="G58" s="4">
        <v>4936.1139999999996</v>
      </c>
      <c r="H58" s="5" t="s">
        <v>5</v>
      </c>
      <c r="I58" s="17" t="s">
        <v>16</v>
      </c>
    </row>
    <row r="59" spans="1:9" x14ac:dyDescent="0.25">
      <c r="A59" s="2" t="s">
        <v>7</v>
      </c>
      <c r="B59" s="2">
        <v>233</v>
      </c>
      <c r="C59" s="3">
        <v>19.045999999999999</v>
      </c>
      <c r="D59" s="4">
        <v>18.372</v>
      </c>
      <c r="E59" s="3">
        <v>17.510000000000002</v>
      </c>
      <c r="F59" s="4">
        <v>4994.84</v>
      </c>
      <c r="G59" s="4">
        <v>4945.9840000000004</v>
      </c>
      <c r="H59" s="5" t="s">
        <v>5</v>
      </c>
      <c r="I59" s="3" t="s">
        <v>16</v>
      </c>
    </row>
    <row r="60" spans="1:9" x14ac:dyDescent="0.25">
      <c r="A60" s="2" t="s">
        <v>7</v>
      </c>
      <c r="B60" s="2">
        <v>234</v>
      </c>
      <c r="C60" s="3">
        <v>19.053000000000001</v>
      </c>
      <c r="D60" s="4">
        <v>18.550999999999998</v>
      </c>
      <c r="E60" s="3">
        <v>17.66</v>
      </c>
      <c r="G60" s="4">
        <v>4968.3029999999999</v>
      </c>
      <c r="H60" s="5" t="s">
        <v>6</v>
      </c>
      <c r="I60" s="17" t="s">
        <v>16</v>
      </c>
    </row>
    <row r="61" spans="1:9" x14ac:dyDescent="0.25">
      <c r="A61" s="2" t="s">
        <v>7</v>
      </c>
      <c r="B61" s="2">
        <v>235</v>
      </c>
      <c r="C61" s="3">
        <v>19.048999999999999</v>
      </c>
      <c r="D61" s="4">
        <v>18.55</v>
      </c>
      <c r="E61" s="3">
        <v>17.66</v>
      </c>
      <c r="G61" s="4">
        <v>4974.5209999999997</v>
      </c>
      <c r="H61" s="5" t="s">
        <v>6</v>
      </c>
      <c r="I61" s="3" t="s">
        <v>16</v>
      </c>
    </row>
    <row r="62" spans="1:9" x14ac:dyDescent="0.25">
      <c r="A62" s="2" t="s">
        <v>8</v>
      </c>
      <c r="B62" s="2">
        <v>301</v>
      </c>
      <c r="C62" s="3">
        <v>19.062000000000001</v>
      </c>
      <c r="D62" s="3">
        <v>19.843</v>
      </c>
      <c r="E62" s="3">
        <v>17.899999999999999</v>
      </c>
      <c r="F62" s="4">
        <v>5120.5039999999999</v>
      </c>
      <c r="G62" s="4">
        <v>4989.4120000000003</v>
      </c>
      <c r="H62" s="5" t="s">
        <v>5</v>
      </c>
      <c r="I62" s="17" t="s">
        <v>15</v>
      </c>
    </row>
    <row r="63" spans="1:9" x14ac:dyDescent="0.25">
      <c r="A63" s="2" t="s">
        <v>8</v>
      </c>
      <c r="B63" s="2">
        <v>302</v>
      </c>
      <c r="C63" s="3">
        <v>19.059000000000001</v>
      </c>
      <c r="D63" s="3">
        <v>19.46</v>
      </c>
      <c r="E63" s="3">
        <v>17.899999999999999</v>
      </c>
      <c r="F63" s="4">
        <v>5123.4120000000003</v>
      </c>
      <c r="G63" s="4">
        <v>4985.549</v>
      </c>
      <c r="H63" s="5" t="s">
        <v>5</v>
      </c>
      <c r="I63" s="3" t="s">
        <v>15</v>
      </c>
    </row>
    <row r="64" spans="1:9" x14ac:dyDescent="0.25">
      <c r="A64" s="2" t="s">
        <v>8</v>
      </c>
      <c r="B64" s="2">
        <v>303</v>
      </c>
      <c r="C64" s="3">
        <v>19.058</v>
      </c>
      <c r="D64" s="3">
        <v>19.495999999999999</v>
      </c>
      <c r="E64" s="3">
        <v>17.899999999999999</v>
      </c>
      <c r="F64" s="4">
        <v>5135.3680000000004</v>
      </c>
      <c r="G64" s="4">
        <v>5006.2259999999997</v>
      </c>
      <c r="H64" s="5" t="s">
        <v>5</v>
      </c>
      <c r="I64" s="17" t="s">
        <v>15</v>
      </c>
    </row>
    <row r="65" spans="1:9" x14ac:dyDescent="0.25">
      <c r="A65" s="2" t="s">
        <v>8</v>
      </c>
      <c r="B65" s="2">
        <v>304</v>
      </c>
      <c r="C65" s="3">
        <v>19.056999999999999</v>
      </c>
      <c r="D65" s="3">
        <v>19.484000000000002</v>
      </c>
      <c r="E65" s="3">
        <v>17.899999999999999</v>
      </c>
      <c r="F65" s="4">
        <v>5115.6490000000003</v>
      </c>
      <c r="G65" s="4">
        <v>4986.1819999999998</v>
      </c>
      <c r="H65" s="5" t="s">
        <v>5</v>
      </c>
      <c r="I65" s="3" t="s">
        <v>15</v>
      </c>
    </row>
    <row r="66" spans="1:9" x14ac:dyDescent="0.25">
      <c r="A66" s="2" t="s">
        <v>8</v>
      </c>
      <c r="B66" s="2">
        <v>305</v>
      </c>
      <c r="C66" s="3">
        <v>19.055</v>
      </c>
      <c r="D66" s="3">
        <v>19.477</v>
      </c>
      <c r="E66" s="3">
        <v>17.899999999999999</v>
      </c>
      <c r="F66" s="4">
        <v>5149.6080000000002</v>
      </c>
      <c r="G66" s="4">
        <v>5018.241</v>
      </c>
      <c r="H66" s="5" t="s">
        <v>5</v>
      </c>
      <c r="I66" s="17" t="s">
        <v>15</v>
      </c>
    </row>
    <row r="67" spans="1:9" x14ac:dyDescent="0.25">
      <c r="A67" s="2" t="s">
        <v>8</v>
      </c>
      <c r="B67" s="2">
        <v>306</v>
      </c>
      <c r="C67" s="3">
        <v>19.056999999999999</v>
      </c>
      <c r="D67" s="3">
        <v>19.481000000000002</v>
      </c>
      <c r="E67" s="3">
        <v>17.899999999999999</v>
      </c>
      <c r="F67" s="4">
        <v>5105.17</v>
      </c>
      <c r="G67" s="4">
        <v>4976.4380000000001</v>
      </c>
      <c r="H67" s="5" t="s">
        <v>5</v>
      </c>
      <c r="I67" s="3" t="s">
        <v>15</v>
      </c>
    </row>
    <row r="68" spans="1:9" x14ac:dyDescent="0.25">
      <c r="A68" s="2" t="s">
        <v>8</v>
      </c>
      <c r="B68" s="2">
        <v>307</v>
      </c>
      <c r="C68" s="3">
        <v>19.059999999999999</v>
      </c>
      <c r="D68" s="3">
        <v>19.510999999999999</v>
      </c>
      <c r="E68" s="3">
        <v>17.91</v>
      </c>
      <c r="F68" s="4">
        <v>5115.8959999999997</v>
      </c>
      <c r="G68" s="4">
        <v>4984.2179999999998</v>
      </c>
      <c r="H68" s="5" t="s">
        <v>5</v>
      </c>
      <c r="I68" s="17" t="s">
        <v>15</v>
      </c>
    </row>
    <row r="69" spans="1:9" x14ac:dyDescent="0.25">
      <c r="A69" s="2" t="s">
        <v>8</v>
      </c>
      <c r="B69" s="2">
        <v>308</v>
      </c>
      <c r="C69" s="3">
        <v>19.056999999999999</v>
      </c>
      <c r="D69" s="3">
        <v>19.503</v>
      </c>
      <c r="E69" s="3">
        <v>17.91</v>
      </c>
      <c r="F69" s="4">
        <v>5136.0820000000003</v>
      </c>
      <c r="G69" s="4">
        <v>5003.3590000000004</v>
      </c>
      <c r="H69" s="5" t="s">
        <v>5</v>
      </c>
      <c r="I69" s="3" t="s">
        <v>15</v>
      </c>
    </row>
    <row r="70" spans="1:9" x14ac:dyDescent="0.25">
      <c r="A70" s="2" t="s">
        <v>8</v>
      </c>
      <c r="B70" s="2">
        <v>309</v>
      </c>
      <c r="C70" s="3">
        <v>19.042999999999999</v>
      </c>
      <c r="D70" s="3">
        <v>19.47</v>
      </c>
      <c r="E70" s="3">
        <v>17.89</v>
      </c>
      <c r="F70" s="4">
        <v>5129.9589999999998</v>
      </c>
      <c r="G70" s="4">
        <v>5003.9549999999999</v>
      </c>
      <c r="H70" s="5" t="s">
        <v>5</v>
      </c>
      <c r="I70" s="17" t="s">
        <v>15</v>
      </c>
    </row>
    <row r="71" spans="1:9" x14ac:dyDescent="0.25">
      <c r="A71" s="2" t="s">
        <v>8</v>
      </c>
      <c r="B71" s="2">
        <v>310</v>
      </c>
      <c r="C71" s="3">
        <v>19.041</v>
      </c>
      <c r="D71" s="3">
        <v>19.423999999999999</v>
      </c>
      <c r="E71" s="3">
        <v>17.88</v>
      </c>
      <c r="F71" s="4">
        <v>5120.4679999999998</v>
      </c>
      <c r="G71" s="4">
        <v>4993.9960000000001</v>
      </c>
      <c r="H71" s="5" t="s">
        <v>5</v>
      </c>
      <c r="I71" s="3" t="s">
        <v>15</v>
      </c>
    </row>
    <row r="72" spans="1:9" x14ac:dyDescent="0.25">
      <c r="A72" s="2" t="s">
        <v>8</v>
      </c>
      <c r="B72" s="2">
        <v>311</v>
      </c>
      <c r="C72" s="3">
        <v>19.042000000000002</v>
      </c>
      <c r="D72" s="3">
        <v>19.437000000000001</v>
      </c>
      <c r="E72" s="3">
        <v>17.89</v>
      </c>
      <c r="F72" s="4">
        <v>5136.4629999999997</v>
      </c>
      <c r="G72" s="4">
        <v>5013.1729999999998</v>
      </c>
      <c r="H72" s="5" t="s">
        <v>5</v>
      </c>
      <c r="I72" s="17" t="s">
        <v>15</v>
      </c>
    </row>
    <row r="73" spans="1:9" x14ac:dyDescent="0.25">
      <c r="A73" s="2" t="s">
        <v>8</v>
      </c>
      <c r="B73" s="2">
        <v>312</v>
      </c>
      <c r="C73" s="3">
        <v>19.055</v>
      </c>
      <c r="D73" s="3">
        <v>19.460999999999999</v>
      </c>
      <c r="E73" s="3">
        <v>17.89</v>
      </c>
      <c r="F73" s="4">
        <v>5111.4009999999998</v>
      </c>
      <c r="G73" s="4">
        <v>4981.9269999999997</v>
      </c>
      <c r="H73" s="5" t="s">
        <v>5</v>
      </c>
      <c r="I73" s="3" t="s">
        <v>15</v>
      </c>
    </row>
    <row r="74" spans="1:9" x14ac:dyDescent="0.25">
      <c r="A74" s="2" t="s">
        <v>8</v>
      </c>
      <c r="B74" s="2">
        <v>313</v>
      </c>
      <c r="C74" s="3">
        <v>19.058</v>
      </c>
      <c r="D74" s="3">
        <v>19.47</v>
      </c>
      <c r="E74" s="3">
        <v>17.899999999999999</v>
      </c>
      <c r="F74" s="4">
        <v>5128.9960000000001</v>
      </c>
      <c r="G74" s="4">
        <v>5001.192</v>
      </c>
      <c r="H74" s="5" t="s">
        <v>5</v>
      </c>
      <c r="I74" s="17" t="s">
        <v>15</v>
      </c>
    </row>
    <row r="75" spans="1:9" x14ac:dyDescent="0.25">
      <c r="A75" s="2" t="s">
        <v>8</v>
      </c>
      <c r="B75" s="2">
        <v>314</v>
      </c>
      <c r="C75" s="3">
        <v>19.053999999999998</v>
      </c>
      <c r="D75" s="3">
        <v>19.462</v>
      </c>
      <c r="E75" s="3">
        <v>17.899999999999999</v>
      </c>
      <c r="F75" s="4">
        <v>5128.01</v>
      </c>
      <c r="G75" s="4">
        <v>5004.8149999999996</v>
      </c>
      <c r="H75" s="5" t="s">
        <v>5</v>
      </c>
      <c r="I75" s="3" t="s">
        <v>15</v>
      </c>
    </row>
    <row r="76" spans="1:9" x14ac:dyDescent="0.25">
      <c r="A76" s="2" t="s">
        <v>8</v>
      </c>
      <c r="B76" s="2">
        <v>315</v>
      </c>
      <c r="C76" s="3">
        <v>19.050999999999998</v>
      </c>
      <c r="D76" s="3">
        <v>19.475000000000001</v>
      </c>
      <c r="E76" s="3">
        <v>17.899999999999999</v>
      </c>
      <c r="F76" s="4">
        <v>5116.0079999999998</v>
      </c>
      <c r="G76" s="4">
        <v>4998.5810000000001</v>
      </c>
      <c r="H76" s="5" t="s">
        <v>5</v>
      </c>
      <c r="I76" s="17" t="s">
        <v>15</v>
      </c>
    </row>
    <row r="77" spans="1:9" x14ac:dyDescent="0.25">
      <c r="A77" s="2" t="s">
        <v>8</v>
      </c>
      <c r="B77" s="2">
        <v>316</v>
      </c>
      <c r="C77" s="3">
        <v>19.053999999999998</v>
      </c>
      <c r="D77" s="3">
        <v>19.457999999999998</v>
      </c>
      <c r="E77" s="3">
        <v>17.899999999999999</v>
      </c>
      <c r="F77" s="4">
        <v>5121.0889999999999</v>
      </c>
      <c r="G77" s="4">
        <v>4991.6019999999999</v>
      </c>
      <c r="H77" s="5" t="s">
        <v>5</v>
      </c>
      <c r="I77" s="3" t="s">
        <v>15</v>
      </c>
    </row>
    <row r="78" spans="1:9" x14ac:dyDescent="0.25">
      <c r="A78" s="2" t="s">
        <v>8</v>
      </c>
      <c r="B78" s="2">
        <v>317</v>
      </c>
      <c r="C78" s="3">
        <v>19.050999999999998</v>
      </c>
      <c r="D78" s="3">
        <v>19.45</v>
      </c>
      <c r="E78" s="3">
        <v>17.899999999999999</v>
      </c>
      <c r="F78" s="4">
        <v>5116.0720000000001</v>
      </c>
      <c r="G78" s="4">
        <v>4987.1499999999996</v>
      </c>
      <c r="H78" s="5" t="s">
        <v>5</v>
      </c>
      <c r="I78" s="17" t="s">
        <v>15</v>
      </c>
    </row>
    <row r="79" spans="1:9" x14ac:dyDescent="0.25">
      <c r="A79" s="2" t="s">
        <v>8</v>
      </c>
      <c r="B79" s="2">
        <v>318</v>
      </c>
      <c r="C79" s="3">
        <v>19.053999999999998</v>
      </c>
      <c r="D79" s="3">
        <v>19.46</v>
      </c>
      <c r="E79" s="3">
        <v>17.899999999999999</v>
      </c>
      <c r="F79" s="4">
        <v>5123.8909999999996</v>
      </c>
      <c r="G79" s="4">
        <v>4994.875</v>
      </c>
      <c r="H79" s="5" t="s">
        <v>5</v>
      </c>
      <c r="I79" s="3" t="s">
        <v>15</v>
      </c>
    </row>
    <row r="80" spans="1:9" x14ac:dyDescent="0.25">
      <c r="A80" s="2" t="s">
        <v>8</v>
      </c>
      <c r="B80" s="2">
        <v>319</v>
      </c>
      <c r="C80" s="3">
        <v>19.056000000000001</v>
      </c>
      <c r="D80" s="3">
        <v>19.46</v>
      </c>
      <c r="E80" s="3">
        <v>17.899999999999999</v>
      </c>
      <c r="F80" s="4">
        <v>5120.8119999999999</v>
      </c>
      <c r="G80" s="4">
        <v>4992.3130000000001</v>
      </c>
      <c r="H80" s="5" t="s">
        <v>5</v>
      </c>
      <c r="I80" s="17" t="s">
        <v>15</v>
      </c>
    </row>
    <row r="81" spans="1:9" x14ac:dyDescent="0.25">
      <c r="A81" s="2" t="s">
        <v>8</v>
      </c>
      <c r="B81" s="2">
        <v>401</v>
      </c>
      <c r="C81" s="3">
        <v>19.061</v>
      </c>
      <c r="D81" s="3">
        <v>21.286999999999999</v>
      </c>
      <c r="E81" s="3">
        <v>20.28</v>
      </c>
      <c r="F81" s="4">
        <v>5808.79</v>
      </c>
      <c r="G81" s="4">
        <v>5612.9459999999999</v>
      </c>
      <c r="H81" s="5" t="s">
        <v>5</v>
      </c>
      <c r="I81" s="3" t="s">
        <v>15</v>
      </c>
    </row>
    <row r="82" spans="1:9" x14ac:dyDescent="0.25">
      <c r="A82" s="2" t="s">
        <v>8</v>
      </c>
      <c r="B82" s="2">
        <v>402</v>
      </c>
      <c r="C82" s="3">
        <v>19.061</v>
      </c>
      <c r="D82" s="3">
        <v>21.285</v>
      </c>
      <c r="E82" s="3">
        <v>20.3</v>
      </c>
      <c r="F82" s="4">
        <v>5808.5360000000001</v>
      </c>
      <c r="G82" s="4">
        <v>5612.665</v>
      </c>
      <c r="H82" s="5" t="s">
        <v>5</v>
      </c>
      <c r="I82" s="17" t="s">
        <v>15</v>
      </c>
    </row>
    <row r="83" spans="1:9" x14ac:dyDescent="0.25">
      <c r="A83" s="2" t="s">
        <v>8</v>
      </c>
      <c r="B83" s="2">
        <v>403</v>
      </c>
      <c r="C83" s="3">
        <v>19.061</v>
      </c>
      <c r="D83" s="3">
        <v>21.283000000000001</v>
      </c>
      <c r="E83" s="3">
        <v>20.28</v>
      </c>
      <c r="F83" s="4">
        <v>5808.2280000000001</v>
      </c>
      <c r="G83" s="4">
        <v>5611.3440000000001</v>
      </c>
      <c r="H83" s="5" t="s">
        <v>5</v>
      </c>
      <c r="I83" s="3" t="s">
        <v>15</v>
      </c>
    </row>
    <row r="84" spans="1:9" x14ac:dyDescent="0.25">
      <c r="A84" s="2" t="s">
        <v>8</v>
      </c>
      <c r="B84" s="2">
        <v>404</v>
      </c>
      <c r="C84" s="3">
        <v>19.058</v>
      </c>
      <c r="D84" s="3">
        <v>21.288</v>
      </c>
      <c r="E84" s="3">
        <v>20.27</v>
      </c>
      <c r="F84" s="4">
        <v>5808.0420000000004</v>
      </c>
      <c r="G84" s="4">
        <v>5608.1840000000002</v>
      </c>
      <c r="H84" s="5" t="s">
        <v>5</v>
      </c>
      <c r="I84" s="17" t="s">
        <v>15</v>
      </c>
    </row>
    <row r="85" spans="1:9" x14ac:dyDescent="0.25">
      <c r="A85" s="2" t="s">
        <v>8</v>
      </c>
      <c r="B85" s="2">
        <v>405</v>
      </c>
      <c r="C85" s="3">
        <v>19.048999999999999</v>
      </c>
      <c r="D85" s="3">
        <v>21.292999999999999</v>
      </c>
      <c r="E85" s="3">
        <v>20.28</v>
      </c>
      <c r="F85" s="4">
        <v>5796.7340000000004</v>
      </c>
      <c r="G85" s="4">
        <v>5601.0919999999996</v>
      </c>
      <c r="H85" s="5" t="s">
        <v>5</v>
      </c>
      <c r="I85" s="3" t="s">
        <v>15</v>
      </c>
    </row>
    <row r="86" spans="1:9" x14ac:dyDescent="0.25">
      <c r="A86" s="2" t="s">
        <v>8</v>
      </c>
      <c r="B86" s="2">
        <v>406</v>
      </c>
      <c r="C86" s="3">
        <v>19.044</v>
      </c>
      <c r="D86" s="3">
        <v>21.28</v>
      </c>
      <c r="E86" s="3">
        <v>20.3</v>
      </c>
      <c r="F86" s="4">
        <v>5792.6580000000004</v>
      </c>
      <c r="G86" s="4">
        <v>5597.0460000000003</v>
      </c>
      <c r="H86" s="5" t="s">
        <v>5</v>
      </c>
      <c r="I86" s="17" t="s">
        <v>15</v>
      </c>
    </row>
    <row r="87" spans="1:9" x14ac:dyDescent="0.25">
      <c r="A87" s="2" t="s">
        <v>8</v>
      </c>
      <c r="B87" s="2">
        <v>407</v>
      </c>
      <c r="C87" s="3">
        <v>19.042999999999999</v>
      </c>
      <c r="D87" s="3">
        <v>21.28</v>
      </c>
      <c r="E87" s="3">
        <v>20.3</v>
      </c>
      <c r="F87" s="4">
        <v>5790.9979999999996</v>
      </c>
      <c r="G87" s="4">
        <v>5595.424</v>
      </c>
      <c r="H87" s="5" t="s">
        <v>5</v>
      </c>
      <c r="I87" s="3" t="s">
        <v>15</v>
      </c>
    </row>
    <row r="88" spans="1:9" x14ac:dyDescent="0.25">
      <c r="A88" s="2" t="s">
        <v>8</v>
      </c>
      <c r="B88" s="2">
        <v>408</v>
      </c>
      <c r="C88" s="3">
        <v>19.056000000000001</v>
      </c>
      <c r="D88" s="3">
        <v>21.306000000000001</v>
      </c>
      <c r="E88" s="3">
        <v>20.28</v>
      </c>
      <c r="F88" s="4">
        <v>5802.8389999999999</v>
      </c>
      <c r="G88" s="4">
        <v>5607.0919999999996</v>
      </c>
      <c r="H88" s="5" t="s">
        <v>5</v>
      </c>
      <c r="I88" s="17" t="s">
        <v>15</v>
      </c>
    </row>
    <row r="89" spans="1:9" x14ac:dyDescent="0.25">
      <c r="A89" s="2" t="s">
        <v>8</v>
      </c>
      <c r="B89" s="2">
        <v>409</v>
      </c>
      <c r="C89" s="3">
        <v>19.056999999999999</v>
      </c>
      <c r="D89" s="3">
        <v>21.297000000000001</v>
      </c>
      <c r="E89" s="3">
        <v>20.28</v>
      </c>
      <c r="F89" s="4">
        <v>5802.1030000000001</v>
      </c>
      <c r="G89" s="4">
        <v>5606.4380000000001</v>
      </c>
      <c r="H89" s="5" t="s">
        <v>5</v>
      </c>
      <c r="I89" s="3" t="s">
        <v>15</v>
      </c>
    </row>
    <row r="90" spans="1:9" x14ac:dyDescent="0.25">
      <c r="A90" s="2" t="s">
        <v>8</v>
      </c>
      <c r="B90" s="2">
        <v>410</v>
      </c>
      <c r="C90" s="3">
        <v>19.056000000000001</v>
      </c>
      <c r="D90" s="3">
        <v>21.274999999999999</v>
      </c>
      <c r="E90" s="3">
        <v>20.3</v>
      </c>
      <c r="F90" s="4">
        <v>5802.3519999999999</v>
      </c>
      <c r="G90" s="4">
        <v>5606.598</v>
      </c>
      <c r="H90" s="5" t="s">
        <v>5</v>
      </c>
      <c r="I90" s="17" t="s">
        <v>15</v>
      </c>
    </row>
    <row r="91" spans="1:9" x14ac:dyDescent="0.25">
      <c r="A91" s="2" t="s">
        <v>8</v>
      </c>
      <c r="B91" s="2">
        <v>411</v>
      </c>
      <c r="C91" s="3">
        <v>19.055</v>
      </c>
      <c r="D91" s="3">
        <v>21.265000000000001</v>
      </c>
      <c r="E91" s="3">
        <v>20.3</v>
      </c>
      <c r="F91" s="4">
        <v>5803.8959999999997</v>
      </c>
      <c r="G91" s="4">
        <v>5608.1679999999997</v>
      </c>
      <c r="H91" s="5" t="s">
        <v>5</v>
      </c>
      <c r="I91" s="3" t="s">
        <v>15</v>
      </c>
    </row>
    <row r="92" spans="1:9" x14ac:dyDescent="0.25">
      <c r="A92" s="2" t="s">
        <v>8</v>
      </c>
      <c r="B92" s="2">
        <v>412</v>
      </c>
      <c r="C92" s="3">
        <v>19.045999999999999</v>
      </c>
      <c r="D92" s="3">
        <v>21.3</v>
      </c>
      <c r="E92" s="3">
        <v>20.28</v>
      </c>
      <c r="F92" s="4">
        <v>5795.1959999999999</v>
      </c>
      <c r="G92" s="4">
        <v>5599.5309999999999</v>
      </c>
      <c r="H92" s="5" t="s">
        <v>5</v>
      </c>
      <c r="I92" s="17" t="s">
        <v>15</v>
      </c>
    </row>
    <row r="93" spans="1:9" x14ac:dyDescent="0.25">
      <c r="A93" s="2" t="s">
        <v>8</v>
      </c>
      <c r="B93" s="2">
        <v>413</v>
      </c>
      <c r="C93" s="3">
        <v>19.059999999999999</v>
      </c>
      <c r="D93" s="3">
        <v>21.291</v>
      </c>
      <c r="E93" s="3">
        <v>20.27</v>
      </c>
      <c r="F93" s="4">
        <v>5804.8720000000003</v>
      </c>
      <c r="G93" s="4">
        <v>5608.942</v>
      </c>
      <c r="H93" s="5" t="s">
        <v>5</v>
      </c>
      <c r="I93" s="3" t="s">
        <v>15</v>
      </c>
    </row>
    <row r="94" spans="1:9" x14ac:dyDescent="0.25">
      <c r="A94" s="2" t="s">
        <v>8</v>
      </c>
      <c r="B94" s="2">
        <v>414</v>
      </c>
      <c r="C94" s="3">
        <v>19.058</v>
      </c>
      <c r="D94" s="3">
        <v>21.260999999999999</v>
      </c>
      <c r="E94" s="3">
        <v>20.28</v>
      </c>
      <c r="F94" s="4">
        <v>5803.5069999999996</v>
      </c>
      <c r="G94" s="4">
        <v>5607.6210000000001</v>
      </c>
      <c r="H94" s="5" t="s">
        <v>5</v>
      </c>
      <c r="I94" s="17" t="s">
        <v>15</v>
      </c>
    </row>
    <row r="95" spans="1:9" x14ac:dyDescent="0.25">
      <c r="A95" s="2" t="s">
        <v>8</v>
      </c>
      <c r="B95" s="2">
        <v>415</v>
      </c>
      <c r="C95" s="3">
        <v>19.062000000000001</v>
      </c>
      <c r="D95" s="3">
        <v>21.297000000000001</v>
      </c>
      <c r="E95" s="3">
        <v>20.29</v>
      </c>
      <c r="F95" s="4">
        <v>5806.415</v>
      </c>
      <c r="G95" s="4">
        <v>5610.5439999999999</v>
      </c>
      <c r="H95" s="5" t="s">
        <v>5</v>
      </c>
      <c r="I95" s="3" t="s">
        <v>15</v>
      </c>
    </row>
    <row r="96" spans="1:9" x14ac:dyDescent="0.25">
      <c r="A96" s="2" t="s">
        <v>8</v>
      </c>
      <c r="B96" s="2">
        <v>416</v>
      </c>
      <c r="C96" s="3">
        <v>19.055</v>
      </c>
      <c r="D96" s="3">
        <v>21.294</v>
      </c>
      <c r="E96" s="3">
        <v>20.28</v>
      </c>
      <c r="F96" s="4">
        <v>5802.4920000000002</v>
      </c>
      <c r="G96" s="4">
        <v>5606.5940000000001</v>
      </c>
      <c r="H96" s="5" t="s">
        <v>5</v>
      </c>
      <c r="I96" s="17" t="s">
        <v>15</v>
      </c>
    </row>
    <row r="97" spans="1:9" x14ac:dyDescent="0.25">
      <c r="A97" s="2" t="s">
        <v>8</v>
      </c>
      <c r="B97" s="2">
        <v>417</v>
      </c>
      <c r="C97" s="3">
        <v>19.061</v>
      </c>
      <c r="D97" s="3">
        <v>21.094000000000001</v>
      </c>
      <c r="E97" s="3">
        <v>20.28</v>
      </c>
      <c r="F97" s="4">
        <v>5805.1040000000003</v>
      </c>
      <c r="G97" s="4">
        <v>5609.1540000000005</v>
      </c>
      <c r="H97" s="5" t="s">
        <v>5</v>
      </c>
      <c r="I97" s="3" t="s">
        <v>15</v>
      </c>
    </row>
    <row r="98" spans="1:9" x14ac:dyDescent="0.25">
      <c r="A98" s="2" t="s">
        <v>8</v>
      </c>
      <c r="B98" s="2">
        <v>418</v>
      </c>
      <c r="C98" s="3">
        <v>19.061</v>
      </c>
      <c r="D98" s="3">
        <v>21.216999999999999</v>
      </c>
      <c r="E98" s="3">
        <v>20.3</v>
      </c>
      <c r="F98" s="4">
        <v>5801.6090000000004</v>
      </c>
      <c r="G98" s="4">
        <v>5605.6189999999997</v>
      </c>
      <c r="H98" s="5" t="s">
        <v>5</v>
      </c>
      <c r="I98" s="17" t="s">
        <v>15</v>
      </c>
    </row>
    <row r="99" spans="1:9" x14ac:dyDescent="0.25">
      <c r="A99" s="2" t="s">
        <v>9</v>
      </c>
      <c r="B99" s="2">
        <v>501</v>
      </c>
      <c r="C99" s="3">
        <v>13.355</v>
      </c>
      <c r="D99" s="4">
        <v>17.3</v>
      </c>
      <c r="E99" s="3">
        <v>15.2</v>
      </c>
      <c r="F99" s="4">
        <v>2088.77</v>
      </c>
      <c r="G99" s="4">
        <v>2022.3679999999999</v>
      </c>
      <c r="H99" s="5" t="s">
        <v>5</v>
      </c>
      <c r="I99" s="3" t="s">
        <v>15</v>
      </c>
    </row>
    <row r="100" spans="1:9" x14ac:dyDescent="0.25">
      <c r="A100" s="2" t="s">
        <v>9</v>
      </c>
      <c r="B100" s="2">
        <v>502</v>
      </c>
      <c r="C100" s="3">
        <v>20.988</v>
      </c>
      <c r="D100" s="4">
        <v>24.393999999999998</v>
      </c>
      <c r="E100" s="3">
        <v>21.99</v>
      </c>
      <c r="F100" s="4">
        <v>7654.59</v>
      </c>
      <c r="G100" s="4">
        <v>7502.357</v>
      </c>
      <c r="H100" s="5" t="s">
        <v>5</v>
      </c>
      <c r="I100" s="17" t="s">
        <v>15</v>
      </c>
    </row>
    <row r="101" spans="1:9" x14ac:dyDescent="0.25">
      <c r="A101" s="2" t="s">
        <v>9</v>
      </c>
      <c r="B101" s="2">
        <v>503</v>
      </c>
      <c r="C101" s="3">
        <v>20.975999999999999</v>
      </c>
      <c r="D101" s="4">
        <v>24.385999999999999</v>
      </c>
      <c r="E101" s="3">
        <v>21.99</v>
      </c>
      <c r="F101" s="4">
        <v>7654.59</v>
      </c>
      <c r="G101" s="4">
        <v>7495.8540000000003</v>
      </c>
      <c r="H101" s="5" t="s">
        <v>5</v>
      </c>
      <c r="I101" s="3" t="s">
        <v>15</v>
      </c>
    </row>
    <row r="102" spans="1:9" x14ac:dyDescent="0.25">
      <c r="A102" s="2" t="s">
        <v>9</v>
      </c>
      <c r="B102" s="2">
        <v>504</v>
      </c>
      <c r="C102" s="3">
        <v>20.984999999999999</v>
      </c>
      <c r="D102" s="4">
        <v>24.376000000000001</v>
      </c>
      <c r="E102" s="3">
        <v>21.99</v>
      </c>
      <c r="F102" s="4">
        <v>7654.59</v>
      </c>
      <c r="G102" s="4">
        <v>7500.3980000000001</v>
      </c>
      <c r="H102" s="5" t="s">
        <v>5</v>
      </c>
      <c r="I102" s="17" t="s">
        <v>15</v>
      </c>
    </row>
    <row r="103" spans="1:9" x14ac:dyDescent="0.25">
      <c r="A103" s="2" t="s">
        <v>9</v>
      </c>
      <c r="B103" s="2">
        <v>505</v>
      </c>
      <c r="C103" s="3">
        <v>20.988</v>
      </c>
      <c r="D103" s="4">
        <v>24.382999999999999</v>
      </c>
      <c r="E103" s="3">
        <v>21.99</v>
      </c>
      <c r="F103" s="4">
        <v>7654.59</v>
      </c>
      <c r="G103" s="4">
        <v>7507.7790000000005</v>
      </c>
      <c r="H103" s="5" t="s">
        <v>5</v>
      </c>
      <c r="I103" s="3" t="s">
        <v>15</v>
      </c>
    </row>
    <row r="104" spans="1:9" x14ac:dyDescent="0.25">
      <c r="A104" s="2" t="s">
        <v>9</v>
      </c>
      <c r="B104" s="2">
        <v>506</v>
      </c>
      <c r="C104" s="3">
        <v>20.988</v>
      </c>
      <c r="D104" s="4">
        <v>24.38</v>
      </c>
      <c r="E104" s="3">
        <v>21.99</v>
      </c>
      <c r="F104" s="4">
        <v>7654.59</v>
      </c>
      <c r="G104" s="4">
        <v>7503.5429999999997</v>
      </c>
      <c r="H104" s="5" t="s">
        <v>5</v>
      </c>
      <c r="I104" s="17" t="s">
        <v>15</v>
      </c>
    </row>
    <row r="105" spans="1:9" x14ac:dyDescent="0.25">
      <c r="A105" s="2" t="s">
        <v>9</v>
      </c>
      <c r="B105" s="2">
        <v>507</v>
      </c>
      <c r="C105" s="3">
        <v>20.986999999999998</v>
      </c>
      <c r="D105" s="4">
        <v>24.38</v>
      </c>
      <c r="E105" s="3">
        <v>21.99</v>
      </c>
      <c r="F105" s="4">
        <v>7654.59</v>
      </c>
      <c r="G105" s="4">
        <v>7503.76</v>
      </c>
      <c r="H105" s="5" t="s">
        <v>5</v>
      </c>
      <c r="I105" s="3" t="s">
        <v>15</v>
      </c>
    </row>
    <row r="106" spans="1:9" x14ac:dyDescent="0.25">
      <c r="A106" s="2" t="s">
        <v>9</v>
      </c>
      <c r="B106" s="2">
        <v>508</v>
      </c>
      <c r="C106" s="3">
        <v>20.986999999999998</v>
      </c>
      <c r="D106" s="4">
        <v>24.41</v>
      </c>
      <c r="E106" s="3">
        <v>21.99</v>
      </c>
      <c r="F106" s="4">
        <v>7654.59</v>
      </c>
      <c r="G106" s="4">
        <v>7516.18</v>
      </c>
      <c r="H106" s="5" t="s">
        <v>5</v>
      </c>
      <c r="I106" s="17" t="s">
        <v>15</v>
      </c>
    </row>
    <row r="107" spans="1:9" x14ac:dyDescent="0.25">
      <c r="A107" s="2" t="s">
        <v>9</v>
      </c>
      <c r="B107" s="2">
        <v>509</v>
      </c>
      <c r="C107" s="3">
        <v>20.986000000000001</v>
      </c>
      <c r="D107" s="4">
        <v>24.401</v>
      </c>
      <c r="E107" s="3">
        <v>21.99</v>
      </c>
      <c r="F107" s="4">
        <v>7654.59</v>
      </c>
      <c r="G107" s="4">
        <v>7501.2719999999999</v>
      </c>
      <c r="H107" s="5" t="s">
        <v>5</v>
      </c>
      <c r="I107" s="3" t="s">
        <v>15</v>
      </c>
    </row>
    <row r="108" spans="1:9" x14ac:dyDescent="0.25">
      <c r="A108" s="2" t="s">
        <v>9</v>
      </c>
      <c r="B108" s="2">
        <v>510</v>
      </c>
      <c r="C108" s="3">
        <v>20.983000000000001</v>
      </c>
      <c r="D108" s="4">
        <v>24.382999999999999</v>
      </c>
      <c r="E108" s="3">
        <v>22</v>
      </c>
      <c r="F108" s="4">
        <v>7654.59</v>
      </c>
      <c r="G108" s="4">
        <v>7500.4679999999998</v>
      </c>
      <c r="H108" s="5" t="s">
        <v>5</v>
      </c>
      <c r="I108" s="17" t="s">
        <v>15</v>
      </c>
    </row>
    <row r="109" spans="1:9" x14ac:dyDescent="0.25">
      <c r="A109" s="2" t="s">
        <v>9</v>
      </c>
      <c r="B109" s="2">
        <v>511</v>
      </c>
      <c r="C109" s="3">
        <v>20.978000000000002</v>
      </c>
      <c r="D109" s="4">
        <v>24.378</v>
      </c>
      <c r="E109" s="3">
        <v>21.99</v>
      </c>
      <c r="F109" s="4">
        <v>7654.59</v>
      </c>
      <c r="G109" s="4">
        <v>7506.1959999999999</v>
      </c>
      <c r="H109" s="5" t="s">
        <v>5</v>
      </c>
      <c r="I109" s="3" t="s">
        <v>15</v>
      </c>
    </row>
    <row r="110" spans="1:9" x14ac:dyDescent="0.25">
      <c r="A110" s="2" t="s">
        <v>9</v>
      </c>
      <c r="B110" s="2">
        <v>512</v>
      </c>
      <c r="C110" s="3">
        <v>20.984000000000002</v>
      </c>
      <c r="D110" s="4">
        <v>24.384</v>
      </c>
      <c r="E110" s="3">
        <v>21.99</v>
      </c>
      <c r="F110" s="4">
        <v>7654.59</v>
      </c>
      <c r="G110" s="4">
        <v>7505.0110000000004</v>
      </c>
      <c r="H110" s="5" t="s">
        <v>5</v>
      </c>
      <c r="I110" s="17" t="s">
        <v>15</v>
      </c>
    </row>
    <row r="111" spans="1:9" x14ac:dyDescent="0.25">
      <c r="A111" s="2" t="s">
        <v>9</v>
      </c>
      <c r="B111" s="2">
        <v>513</v>
      </c>
      <c r="C111" s="3">
        <v>20.986999999999998</v>
      </c>
      <c r="D111" s="4">
        <v>24.38</v>
      </c>
      <c r="E111" s="3">
        <v>21.99</v>
      </c>
      <c r="F111" s="4">
        <v>7654.59</v>
      </c>
      <c r="G111" s="4">
        <v>7496.8850000000002</v>
      </c>
      <c r="H111" s="5" t="s">
        <v>5</v>
      </c>
      <c r="I111" s="3" t="s">
        <v>15</v>
      </c>
    </row>
    <row r="112" spans="1:9" x14ac:dyDescent="0.25">
      <c r="A112" s="2" t="s">
        <v>9</v>
      </c>
      <c r="B112" s="2">
        <v>514</v>
      </c>
      <c r="C112" s="3">
        <v>20.984999999999999</v>
      </c>
      <c r="D112" s="4">
        <v>24.402999999999999</v>
      </c>
      <c r="E112" s="3">
        <v>22</v>
      </c>
      <c r="F112" s="4">
        <v>7654.59</v>
      </c>
      <c r="G112" s="4">
        <v>7495.0290000000005</v>
      </c>
      <c r="H112" s="5" t="s">
        <v>5</v>
      </c>
      <c r="I112" s="17" t="s">
        <v>15</v>
      </c>
    </row>
    <row r="113" spans="1:9" x14ac:dyDescent="0.25">
      <c r="A113" s="2" t="s">
        <v>9</v>
      </c>
      <c r="B113" s="2">
        <v>515</v>
      </c>
      <c r="C113" s="3">
        <v>20.989000000000001</v>
      </c>
      <c r="D113" s="4">
        <v>24.358000000000001</v>
      </c>
      <c r="E113" s="3">
        <v>21.99</v>
      </c>
      <c r="F113" s="4">
        <v>7654.59</v>
      </c>
      <c r="G113" s="4">
        <v>7521.1220000000003</v>
      </c>
      <c r="H113" s="5" t="s">
        <v>5</v>
      </c>
      <c r="I113" s="3" t="s">
        <v>15</v>
      </c>
    </row>
    <row r="114" spans="1:9" x14ac:dyDescent="0.25">
      <c r="A114" s="2" t="s">
        <v>9</v>
      </c>
      <c r="B114" s="2">
        <v>516</v>
      </c>
      <c r="C114" s="3">
        <v>20.99</v>
      </c>
      <c r="D114" s="4">
        <v>24.384</v>
      </c>
      <c r="E114" s="3">
        <v>22</v>
      </c>
      <c r="F114" s="4">
        <v>7654.59</v>
      </c>
      <c r="G114" s="4">
        <v>7510.1570000000002</v>
      </c>
      <c r="H114" s="5" t="s">
        <v>5</v>
      </c>
      <c r="I114" s="17" t="s">
        <v>15</v>
      </c>
    </row>
    <row r="115" spans="1:9" x14ac:dyDescent="0.25">
      <c r="A115" s="2" t="s">
        <v>9</v>
      </c>
      <c r="B115" s="2">
        <v>517</v>
      </c>
      <c r="C115" s="3">
        <v>20.986000000000001</v>
      </c>
      <c r="D115" s="4">
        <v>24.378</v>
      </c>
      <c r="E115" s="3">
        <v>21.99</v>
      </c>
      <c r="F115" s="4">
        <v>7654.59</v>
      </c>
      <c r="G115" s="4">
        <v>7502.402</v>
      </c>
      <c r="H115" s="5" t="s">
        <v>5</v>
      </c>
      <c r="I115" s="3" t="s">
        <v>15</v>
      </c>
    </row>
    <row r="116" spans="1:9" x14ac:dyDescent="0.25">
      <c r="A116" s="2" t="s">
        <v>9</v>
      </c>
      <c r="B116" s="2">
        <v>518</v>
      </c>
      <c r="C116" s="3">
        <v>20.986000000000001</v>
      </c>
      <c r="D116" s="4">
        <v>24.378</v>
      </c>
      <c r="E116" s="3">
        <v>21.99</v>
      </c>
      <c r="F116" s="4">
        <v>7654.59</v>
      </c>
      <c r="G116" s="4">
        <v>7501.22</v>
      </c>
      <c r="H116" s="5" t="s">
        <v>5</v>
      </c>
      <c r="I116" s="17" t="s">
        <v>15</v>
      </c>
    </row>
    <row r="117" spans="1:9" x14ac:dyDescent="0.25">
      <c r="A117" s="2" t="s">
        <v>9</v>
      </c>
      <c r="B117" s="2">
        <v>519</v>
      </c>
      <c r="C117" s="3">
        <v>20.986999999999998</v>
      </c>
      <c r="D117" s="4">
        <v>24.404</v>
      </c>
      <c r="E117" s="3">
        <v>21.99</v>
      </c>
      <c r="F117" s="4">
        <v>7654.59</v>
      </c>
      <c r="G117" s="4">
        <v>7500.8549999999996</v>
      </c>
      <c r="H117" s="5" t="s">
        <v>5</v>
      </c>
      <c r="I117" s="3" t="s">
        <v>15</v>
      </c>
    </row>
    <row r="118" spans="1:9" x14ac:dyDescent="0.25">
      <c r="A118" s="2" t="s">
        <v>9</v>
      </c>
      <c r="B118" s="2">
        <v>520</v>
      </c>
      <c r="C118" s="3">
        <v>17.186</v>
      </c>
      <c r="D118" s="4">
        <v>21.31</v>
      </c>
      <c r="E118" s="3">
        <v>19.62</v>
      </c>
      <c r="F118" s="4">
        <v>4570</v>
      </c>
      <c r="G118" s="4">
        <v>4451.4470000000001</v>
      </c>
      <c r="H118" s="5" t="s">
        <v>5</v>
      </c>
      <c r="I118" s="17" t="s">
        <v>15</v>
      </c>
    </row>
    <row r="119" spans="1:9" x14ac:dyDescent="0.25">
      <c r="A119" s="2" t="s">
        <v>9</v>
      </c>
      <c r="B119" s="2">
        <v>521</v>
      </c>
      <c r="C119" s="3">
        <v>17.186</v>
      </c>
      <c r="D119" s="4">
        <v>21.456</v>
      </c>
      <c r="E119" s="4">
        <v>19.61</v>
      </c>
      <c r="F119" s="4">
        <v>4570</v>
      </c>
      <c r="G119" s="4">
        <v>4454.3540000000003</v>
      </c>
      <c r="H119" s="5" t="s">
        <v>5</v>
      </c>
      <c r="I119" s="4" t="s">
        <v>15</v>
      </c>
    </row>
    <row r="120" spans="1:9" x14ac:dyDescent="0.25">
      <c r="A120" s="2" t="s">
        <v>9</v>
      </c>
      <c r="B120" s="2">
        <v>522</v>
      </c>
      <c r="C120" s="3">
        <v>17.178000000000001</v>
      </c>
      <c r="D120" s="4">
        <v>21.46</v>
      </c>
      <c r="E120" s="4">
        <v>19.61</v>
      </c>
      <c r="F120" s="4">
        <v>4570</v>
      </c>
      <c r="G120" s="4">
        <v>4447.2610000000004</v>
      </c>
      <c r="H120" s="5" t="s">
        <v>5</v>
      </c>
      <c r="I120" s="19" t="s">
        <v>15</v>
      </c>
    </row>
    <row r="121" spans="1:9" x14ac:dyDescent="0.25">
      <c r="A121" s="2" t="s">
        <v>9</v>
      </c>
      <c r="B121" s="2">
        <v>523</v>
      </c>
      <c r="C121" s="3">
        <v>17.184999999999999</v>
      </c>
      <c r="D121" s="4">
        <v>21.506</v>
      </c>
      <c r="E121" s="4">
        <v>19.61</v>
      </c>
      <c r="F121" s="4">
        <v>4570</v>
      </c>
      <c r="G121" s="4">
        <v>4450.0290000000005</v>
      </c>
      <c r="H121" s="5" t="s">
        <v>5</v>
      </c>
      <c r="I121" s="4" t="s">
        <v>15</v>
      </c>
    </row>
    <row r="122" spans="1:9" x14ac:dyDescent="0.25">
      <c r="A122" s="2" t="s">
        <v>9</v>
      </c>
      <c r="B122" s="2">
        <v>524</v>
      </c>
      <c r="C122" s="3">
        <v>17.181999999999999</v>
      </c>
      <c r="D122" s="4">
        <v>21.46</v>
      </c>
      <c r="E122" s="4">
        <v>16.64</v>
      </c>
      <c r="F122" s="4">
        <v>4570</v>
      </c>
      <c r="G122" s="4">
        <v>4446.5990000000002</v>
      </c>
      <c r="H122" s="5" t="s">
        <v>5</v>
      </c>
      <c r="I122" s="19" t="s">
        <v>15</v>
      </c>
    </row>
    <row r="123" spans="1:9" x14ac:dyDescent="0.25">
      <c r="A123" s="2" t="s">
        <v>9</v>
      </c>
      <c r="B123" s="2">
        <v>525</v>
      </c>
      <c r="C123" s="3">
        <v>20.995999999999999</v>
      </c>
      <c r="D123" s="4">
        <v>23.896000000000001</v>
      </c>
      <c r="E123" s="4">
        <v>22.03</v>
      </c>
      <c r="F123" s="4">
        <v>7600</v>
      </c>
      <c r="G123" s="4">
        <v>7503.4350000000004</v>
      </c>
      <c r="H123" s="5" t="s">
        <v>5</v>
      </c>
      <c r="I123" s="4" t="s">
        <v>15</v>
      </c>
    </row>
    <row r="124" spans="1:9" x14ac:dyDescent="0.25">
      <c r="A124" s="2" t="s">
        <v>9</v>
      </c>
      <c r="B124" s="2">
        <v>526</v>
      </c>
      <c r="C124" s="3">
        <v>20.998999999999999</v>
      </c>
      <c r="D124" s="4">
        <v>23.795000000000002</v>
      </c>
      <c r="E124" s="4">
        <v>22</v>
      </c>
      <c r="F124" s="4">
        <v>7600</v>
      </c>
      <c r="G124" s="4">
        <v>7514.1</v>
      </c>
      <c r="H124" s="5" t="s">
        <v>5</v>
      </c>
      <c r="I124" s="19" t="s">
        <v>15</v>
      </c>
    </row>
    <row r="125" spans="1:9" x14ac:dyDescent="0.25">
      <c r="A125" s="2" t="s">
        <v>9</v>
      </c>
      <c r="B125" s="2">
        <v>527</v>
      </c>
      <c r="C125" s="3">
        <v>19.085000000000001</v>
      </c>
      <c r="D125" s="4">
        <v>23.776</v>
      </c>
      <c r="E125" s="4">
        <v>22.02</v>
      </c>
      <c r="F125" s="4">
        <v>6300</v>
      </c>
      <c r="G125" s="4">
        <v>6188.9840000000004</v>
      </c>
      <c r="H125" s="5" t="s">
        <v>5</v>
      </c>
      <c r="I125" s="4" t="s">
        <v>15</v>
      </c>
    </row>
    <row r="126" spans="1:9" x14ac:dyDescent="0.25">
      <c r="A126" s="2" t="s">
        <v>9</v>
      </c>
      <c r="B126" s="2">
        <v>528</v>
      </c>
      <c r="C126" s="3">
        <v>13.359</v>
      </c>
      <c r="D126" s="4">
        <v>19.074999999999999</v>
      </c>
      <c r="E126" s="4">
        <v>17.22</v>
      </c>
      <c r="F126" s="4">
        <v>2400</v>
      </c>
      <c r="G126" s="4">
        <v>2348.058</v>
      </c>
      <c r="H126" s="5" t="s">
        <v>5</v>
      </c>
      <c r="I126" s="19" t="s">
        <v>15</v>
      </c>
    </row>
    <row r="127" spans="1:9" x14ac:dyDescent="0.25">
      <c r="A127" s="2" t="s">
        <v>9</v>
      </c>
      <c r="B127" s="2">
        <v>529</v>
      </c>
      <c r="C127" s="3">
        <v>17.184000000000001</v>
      </c>
      <c r="D127" s="4">
        <v>21.456</v>
      </c>
      <c r="E127" s="4">
        <v>19.62</v>
      </c>
      <c r="F127" s="4">
        <v>4570</v>
      </c>
      <c r="G127" s="4">
        <v>4454.6859999999997</v>
      </c>
      <c r="H127" s="5" t="s">
        <v>5</v>
      </c>
      <c r="I127" s="4" t="s">
        <v>15</v>
      </c>
    </row>
    <row r="128" spans="1:9" x14ac:dyDescent="0.25">
      <c r="A128" s="2" t="s">
        <v>9</v>
      </c>
      <c r="B128" s="2">
        <v>530</v>
      </c>
      <c r="C128" s="3">
        <v>17.175000000000001</v>
      </c>
      <c r="D128" s="4">
        <v>21.486000000000001</v>
      </c>
      <c r="E128" s="4">
        <v>19.63</v>
      </c>
      <c r="F128" s="4">
        <v>4570</v>
      </c>
      <c r="G128" s="4">
        <v>4446.2070000000003</v>
      </c>
      <c r="H128" s="5" t="s">
        <v>5</v>
      </c>
      <c r="I128" s="19" t="s">
        <v>15</v>
      </c>
    </row>
    <row r="129" spans="1:9" x14ac:dyDescent="0.25">
      <c r="A129" s="2" t="s">
        <v>9</v>
      </c>
      <c r="B129" s="2">
        <v>531</v>
      </c>
      <c r="C129" s="3">
        <v>13.37</v>
      </c>
      <c r="D129" s="4">
        <v>19</v>
      </c>
      <c r="E129" s="4">
        <v>17.23</v>
      </c>
      <c r="F129" s="4">
        <v>2400</v>
      </c>
      <c r="G129" s="4">
        <v>2347.681</v>
      </c>
      <c r="H129" s="5" t="s">
        <v>5</v>
      </c>
      <c r="I129" s="4" t="s">
        <v>15</v>
      </c>
    </row>
    <row r="130" spans="1:9" x14ac:dyDescent="0.25">
      <c r="A130" s="2" t="s">
        <v>9</v>
      </c>
      <c r="B130" s="2">
        <v>532</v>
      </c>
      <c r="C130" s="3">
        <v>17.178000000000001</v>
      </c>
      <c r="D130" s="4">
        <v>21.46</v>
      </c>
      <c r="E130" s="4">
        <v>19.61</v>
      </c>
      <c r="F130" s="4">
        <v>4570</v>
      </c>
      <c r="G130" s="4">
        <v>4447.2610000000004</v>
      </c>
      <c r="H130" s="5" t="s">
        <v>5</v>
      </c>
      <c r="I130" s="19" t="s">
        <v>15</v>
      </c>
    </row>
    <row r="131" spans="1:9" x14ac:dyDescent="0.25">
      <c r="A131" s="2" t="s">
        <v>9</v>
      </c>
      <c r="B131" s="2">
        <v>533</v>
      </c>
      <c r="C131" s="3">
        <v>21</v>
      </c>
      <c r="D131" s="4">
        <v>23.91</v>
      </c>
      <c r="E131" s="4">
        <v>22.02</v>
      </c>
      <c r="F131" s="4">
        <v>7600</v>
      </c>
      <c r="G131" s="4">
        <v>7508.8059999999996</v>
      </c>
      <c r="H131" s="5" t="s">
        <v>5</v>
      </c>
      <c r="I131" s="4" t="s">
        <v>15</v>
      </c>
    </row>
    <row r="132" spans="1:9" x14ac:dyDescent="0.25">
      <c r="A132" s="2" t="s">
        <v>9</v>
      </c>
      <c r="B132" s="2">
        <v>534</v>
      </c>
      <c r="C132" s="3">
        <v>21.001999999999999</v>
      </c>
      <c r="D132" s="4">
        <v>23.9</v>
      </c>
      <c r="E132" s="4">
        <v>22.02</v>
      </c>
      <c r="F132" s="4">
        <v>7600</v>
      </c>
      <c r="G132" s="4">
        <v>7506.317</v>
      </c>
      <c r="H132" s="5" t="s">
        <v>5</v>
      </c>
      <c r="I132" s="19" t="s">
        <v>15</v>
      </c>
    </row>
    <row r="133" spans="1:9" x14ac:dyDescent="0.25">
      <c r="A133" s="2" t="s">
        <v>9</v>
      </c>
      <c r="B133" s="2">
        <v>535</v>
      </c>
      <c r="C133" s="3">
        <v>20.992000000000001</v>
      </c>
      <c r="D133" s="4">
        <v>23.87</v>
      </c>
      <c r="E133" s="4">
        <v>22.03</v>
      </c>
      <c r="F133" s="4">
        <v>7600</v>
      </c>
      <c r="G133" s="4">
        <v>7494.8779999999997</v>
      </c>
      <c r="H133" s="5" t="s">
        <v>5</v>
      </c>
      <c r="I133" s="4" t="s">
        <v>15</v>
      </c>
    </row>
    <row r="134" spans="1:9" x14ac:dyDescent="0.25">
      <c r="A134" s="2" t="s">
        <v>9</v>
      </c>
      <c r="B134" s="2">
        <v>536</v>
      </c>
      <c r="C134" s="3">
        <v>21.001999999999999</v>
      </c>
      <c r="D134" s="4">
        <v>23.91</v>
      </c>
      <c r="E134" s="4">
        <v>22.03</v>
      </c>
      <c r="F134" s="4">
        <v>7600</v>
      </c>
      <c r="G134" s="4">
        <v>7502.9369999999999</v>
      </c>
      <c r="H134" s="5" t="s">
        <v>5</v>
      </c>
      <c r="I134" s="19" t="s">
        <v>15</v>
      </c>
    </row>
    <row r="135" spans="1:9" x14ac:dyDescent="0.25">
      <c r="A135" s="13" t="s">
        <v>10</v>
      </c>
      <c r="B135" s="13">
        <f>SUBTOTAL(103,Tabela1[Tanque])</f>
        <v>133</v>
      </c>
      <c r="C135" s="13"/>
      <c r="D135" s="13"/>
      <c r="E135" s="13"/>
      <c r="F135" s="21">
        <f>SUBTOTAL(109,Tabela1[Capacidade homologada ANP (m³)])</f>
        <v>525844.96100000048</v>
      </c>
      <c r="G135" s="21">
        <f>SUBTOTAL(109,Tabela1[Capacidade operacional (m³)])</f>
        <v>599182.5950000002</v>
      </c>
      <c r="H135" s="14"/>
      <c r="I135" s="16"/>
    </row>
    <row r="137" spans="1:9" x14ac:dyDescent="0.25">
      <c r="B137" s="10"/>
    </row>
    <row r="138" spans="1:9" x14ac:dyDescent="0.25">
      <c r="B138" s="10"/>
    </row>
    <row r="140" spans="1:9" x14ac:dyDescent="0.25">
      <c r="B140" s="11"/>
    </row>
    <row r="141" spans="1:9" x14ac:dyDescent="0.25">
      <c r="B141" s="11"/>
    </row>
  </sheetData>
  <dataValidations count="1">
    <dataValidation type="list" allowBlank="1" showInputMessage="1" showErrorMessage="1" sqref="H2:H134" xr:uid="{CF0F6503-275E-4300-B422-DE642B21081E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TANCAGEM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Marcel da Luz Santos</dc:creator>
  <cp:lastModifiedBy>Alessandra Mizuta de Brito</cp:lastModifiedBy>
  <dcterms:created xsi:type="dcterms:W3CDTF">2022-10-19T18:26:13Z</dcterms:created>
  <dcterms:modified xsi:type="dcterms:W3CDTF">2022-12-02T12:30:48Z</dcterms:modified>
</cp:coreProperties>
</file>